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35" yWindow="135" windowWidth="18795" windowHeight="12270"/>
  </bookViews>
  <sheets>
    <sheet name="Tabelle1" sheetId="1" r:id="rId1"/>
    <sheet name="Tabelle2" sheetId="2" r:id="rId2"/>
    <sheet name="Tabelle3" sheetId="3" r:id="rId3"/>
  </sheets>
  <calcPr calcId="145621"/>
</workbook>
</file>

<file path=xl/calcChain.xml><?xml version="1.0" encoding="utf-8"?>
<calcChain xmlns="http://schemas.openxmlformats.org/spreadsheetml/2006/main">
  <c r="G308" i="1" l="1"/>
  <c r="G307" i="1"/>
  <c r="G306" i="1"/>
  <c r="G305" i="1"/>
  <c r="G296" i="1"/>
  <c r="G294" i="1"/>
  <c r="G290" i="1"/>
  <c r="G288" i="1"/>
  <c r="G256" i="1"/>
  <c r="G255" i="1"/>
  <c r="G254" i="1"/>
  <c r="G253" i="1"/>
  <c r="G252" i="1"/>
  <c r="G251" i="1"/>
  <c r="G249" i="1"/>
  <c r="G248" i="1"/>
  <c r="G247" i="1"/>
  <c r="G246" i="1"/>
  <c r="G244" i="1"/>
  <c r="G243" i="1"/>
  <c r="G242" i="1"/>
  <c r="G241" i="1"/>
  <c r="G239" i="1"/>
  <c r="G238" i="1"/>
  <c r="G236" i="1"/>
  <c r="G235" i="1"/>
  <c r="G232" i="1"/>
  <c r="G233" i="1"/>
  <c r="G230" i="1"/>
  <c r="G229" i="1"/>
  <c r="G226" i="1"/>
  <c r="G225" i="1"/>
  <c r="G224" i="1"/>
  <c r="G223" i="1"/>
  <c r="G221" i="1"/>
  <c r="G220" i="1"/>
  <c r="G219" i="1"/>
  <c r="G218" i="1"/>
  <c r="G217" i="1"/>
  <c r="G216" i="1"/>
  <c r="G215" i="1"/>
  <c r="G214" i="1"/>
  <c r="G212" i="1"/>
  <c r="G211" i="1"/>
  <c r="G207" i="1"/>
  <c r="G208" i="1"/>
  <c r="G204" i="1"/>
  <c r="G205" i="1"/>
  <c r="G202" i="1"/>
  <c r="G334" i="1"/>
  <c r="G333" i="1"/>
  <c r="G332" i="1"/>
  <c r="G331" i="1"/>
  <c r="G330" i="1"/>
  <c r="G329" i="1"/>
  <c r="G328" i="1"/>
  <c r="G327" i="1"/>
  <c r="G75" i="1"/>
  <c r="G197" i="1"/>
  <c r="G196" i="1"/>
  <c r="G195" i="1"/>
  <c r="G194" i="1"/>
  <c r="G193" i="1"/>
  <c r="G192" i="1"/>
  <c r="G191" i="1"/>
  <c r="G190" i="1"/>
  <c r="G189" i="1"/>
  <c r="G188" i="1"/>
  <c r="G187" i="1"/>
  <c r="G186" i="1"/>
  <c r="G227" i="1"/>
  <c r="G222" i="1"/>
  <c r="G213" i="1"/>
  <c r="G210" i="1"/>
  <c r="G145" i="1"/>
  <c r="G144" i="1"/>
  <c r="G143" i="1"/>
  <c r="G315" i="1"/>
  <c r="G280" i="1"/>
  <c r="G279" i="1"/>
  <c r="G110" i="1"/>
  <c r="G109" i="1"/>
  <c r="G200" i="1"/>
  <c r="G199" i="1"/>
  <c r="G113" i="1"/>
  <c r="G53" i="1"/>
  <c r="G52" i="1"/>
  <c r="G65" i="1"/>
  <c r="G64" i="1"/>
  <c r="G273" i="1"/>
  <c r="G135" i="1"/>
  <c r="G134" i="1"/>
  <c r="G133" i="1"/>
  <c r="G131" i="1"/>
  <c r="G84" i="1"/>
  <c r="G70" i="1"/>
  <c r="G69" i="1"/>
  <c r="G46" i="1"/>
  <c r="G295" i="1"/>
  <c r="G289" i="1"/>
  <c r="G284" i="1"/>
  <c r="G161" i="1"/>
  <c r="G159" i="1"/>
  <c r="G157" i="1"/>
  <c r="G156" i="1"/>
  <c r="G155" i="1"/>
  <c r="G154" i="1"/>
  <c r="G153" i="1"/>
  <c r="G152" i="1"/>
  <c r="G151" i="1"/>
  <c r="G150" i="1"/>
  <c r="G149" i="1"/>
  <c r="G148" i="1"/>
  <c r="G140" i="1"/>
  <c r="G138" i="1"/>
  <c r="G139" i="1"/>
  <c r="G271" i="1"/>
  <c r="G270" i="1"/>
  <c r="G32" i="1"/>
  <c r="G268" i="1"/>
  <c r="G267" i="1"/>
  <c r="G264" i="1"/>
  <c r="G263" i="1"/>
  <c r="G118" i="1"/>
  <c r="G117" i="1"/>
  <c r="G79" i="1"/>
  <c r="G78" i="1"/>
  <c r="G77" i="1"/>
  <c r="G74" i="1"/>
  <c r="G50" i="1"/>
  <c r="G49" i="1"/>
  <c r="G48" i="1"/>
  <c r="G47" i="1"/>
  <c r="G44" i="1"/>
  <c r="G43" i="1"/>
  <c r="G42" i="1"/>
  <c r="G22" i="1"/>
  <c r="G261" i="1"/>
  <c r="G119" i="1"/>
  <c r="G85" i="1"/>
  <c r="G83" i="1"/>
  <c r="G40" i="1"/>
  <c r="G260" i="1"/>
  <c r="G62" i="1"/>
  <c r="G61" i="1"/>
  <c r="G59" i="1"/>
  <c r="G58" i="1"/>
  <c r="G57" i="1"/>
  <c r="G37" i="1"/>
  <c r="G36" i="1"/>
  <c r="G35" i="1"/>
  <c r="G33" i="1"/>
  <c r="G31" i="1"/>
  <c r="G30" i="1"/>
  <c r="G29" i="1"/>
  <c r="G27" i="1"/>
  <c r="G26" i="1"/>
  <c r="G25" i="1"/>
  <c r="G23" i="1"/>
  <c r="G21" i="1"/>
  <c r="G166" i="1"/>
  <c r="G184" i="1"/>
  <c r="G182" i="1"/>
  <c r="G180" i="1"/>
  <c r="G178" i="1"/>
  <c r="G175" i="1"/>
  <c r="G173" i="1"/>
  <c r="G171" i="1"/>
  <c r="G169" i="1"/>
  <c r="G132" i="1"/>
  <c r="G130" i="1"/>
  <c r="G127" i="1"/>
  <c r="G125" i="1"/>
  <c r="G124" i="1"/>
  <c r="G123" i="1"/>
  <c r="G105" i="1"/>
  <c r="G326" i="1"/>
  <c r="G162" i="1"/>
  <c r="G160" i="1"/>
  <c r="G158" i="1"/>
  <c r="G323" i="1"/>
  <c r="G322" i="1"/>
  <c r="G320" i="1"/>
  <c r="G318" i="1"/>
  <c r="G317" i="1"/>
  <c r="G313" i="1"/>
  <c r="G312" i="1"/>
  <c r="G311" i="1"/>
  <c r="G310" i="1"/>
  <c r="G303" i="1"/>
  <c r="G298" i="1"/>
  <c r="G297" i="1"/>
  <c r="G292" i="1"/>
  <c r="G291" i="1"/>
  <c r="G286" i="1"/>
  <c r="G285" i="1"/>
  <c r="G276" i="1"/>
  <c r="G275" i="1"/>
  <c r="G266" i="1"/>
  <c r="G183" i="1"/>
  <c r="G181" i="1"/>
  <c r="G179" i="1"/>
  <c r="G177" i="1"/>
  <c r="G174" i="1"/>
  <c r="G172" i="1"/>
  <c r="G170" i="1"/>
  <c r="G168" i="1"/>
  <c r="G141" i="1"/>
  <c r="G121" i="1"/>
  <c r="G103" i="1"/>
  <c r="G102" i="1"/>
  <c r="G101" i="1"/>
  <c r="G99" i="1"/>
  <c r="G98" i="1"/>
  <c r="G97" i="1"/>
  <c r="G95" i="1"/>
  <c r="G94" i="1"/>
  <c r="G93" i="1"/>
  <c r="G91" i="1"/>
  <c r="G90" i="1"/>
  <c r="G89" i="1"/>
  <c r="G72" i="1"/>
  <c r="G39" i="1"/>
</calcChain>
</file>

<file path=xl/sharedStrings.xml><?xml version="1.0" encoding="utf-8"?>
<sst xmlns="http://schemas.openxmlformats.org/spreadsheetml/2006/main" count="1259" uniqueCount="812">
  <si>
    <t>SCN-TS1UP.01</t>
  </si>
  <si>
    <t>BE-08000.01</t>
  </si>
  <si>
    <t>BE-08024.01</t>
  </si>
  <si>
    <t>BE-08230.01</t>
  </si>
  <si>
    <t>your      special     Price</t>
  </si>
  <si>
    <t>ZBUSKLE</t>
  </si>
  <si>
    <t>BE-TA5502.01</t>
  </si>
  <si>
    <t>BE-TA5504.01</t>
  </si>
  <si>
    <t>BE-TA5506.01</t>
  </si>
  <si>
    <t>BE-TA5508.01</t>
  </si>
  <si>
    <t>BE-TA55P2.01</t>
  </si>
  <si>
    <t>BE-TA55P4.01</t>
  </si>
  <si>
    <t>BE-TA55P6.01</t>
  </si>
  <si>
    <t>BE-TA55P8.01</t>
  </si>
  <si>
    <t>Supplier           Art No.:</t>
  </si>
  <si>
    <t>SCN-RT1UPE.01</t>
  </si>
  <si>
    <t>VCZ-AD07.01</t>
  </si>
  <si>
    <t>VCZ-AD10.01</t>
  </si>
  <si>
    <t>STV-0024.01</t>
  </si>
  <si>
    <t>BE-16000.01</t>
  </si>
  <si>
    <t>BE-16024.01</t>
  </si>
  <si>
    <t>BE-16230.01</t>
  </si>
  <si>
    <t>SCN-RT1UP.01</t>
  </si>
  <si>
    <t>A</t>
  </si>
  <si>
    <t>B</t>
  </si>
  <si>
    <t>C</t>
  </si>
  <si>
    <t>D</t>
  </si>
  <si>
    <t>BE-02001.01</t>
  </si>
  <si>
    <t>BE-04001.01</t>
  </si>
  <si>
    <t>SCN-RT6AP.01</t>
  </si>
  <si>
    <t>SCN-RT6REG.01</t>
  </si>
  <si>
    <t>SCN-PTST3.01</t>
  </si>
  <si>
    <t>SCN-PTDE0.01</t>
  </si>
  <si>
    <t>SCN-WS3HW.01</t>
  </si>
  <si>
    <t>SCN-PTAN3.01</t>
  </si>
  <si>
    <t>SCN-LSD01.01</t>
  </si>
  <si>
    <t>BE-04000.01</t>
  </si>
  <si>
    <t>BE-04024.01</t>
  </si>
  <si>
    <t>BE-04230.01</t>
  </si>
  <si>
    <t>BE-GT04W.01</t>
  </si>
  <si>
    <t>BE-GT04S.01</t>
  </si>
  <si>
    <t>BE-GTR1W.01</t>
  </si>
  <si>
    <t>BE-GTR1S.01</t>
  </si>
  <si>
    <t>BE-GT08W.01</t>
  </si>
  <si>
    <t>BE-GT08S.01</t>
  </si>
  <si>
    <t>BE-GTR2W.01</t>
  </si>
  <si>
    <t>BE-GTR2S.01</t>
  </si>
  <si>
    <t>SCN-P360R4.01</t>
  </si>
  <si>
    <t>SCN-P360R3.01</t>
  </si>
  <si>
    <t>RF-AKK1UP.01</t>
  </si>
  <si>
    <t>RF-AKK2UP.01</t>
  </si>
  <si>
    <t>RF-JAL1UP.01</t>
  </si>
  <si>
    <t>BE-GTT4W.01</t>
  </si>
  <si>
    <t>BE-GTT4S.01</t>
  </si>
  <si>
    <t>BE-GTT8W.01</t>
  </si>
  <si>
    <t>BE-GTT8S.01</t>
  </si>
  <si>
    <t>SCN-RS1R.01</t>
  </si>
  <si>
    <t>SCN-P360D1.01</t>
  </si>
  <si>
    <t>RF-TA55A2.01</t>
  </si>
  <si>
    <t>RF-TA55A4.01</t>
  </si>
  <si>
    <t>RF-TA55A6.01</t>
  </si>
  <si>
    <t>RF-TA55A8.01</t>
  </si>
  <si>
    <t>please note</t>
  </si>
  <si>
    <t>Preisliste Seite         PicList Page</t>
  </si>
  <si>
    <t>%</t>
  </si>
  <si>
    <t>BE-06001.01</t>
  </si>
  <si>
    <t>SCN-GLED1W.01</t>
  </si>
  <si>
    <t>SCN-GLED1S.01</t>
  </si>
  <si>
    <t>RF-GTT4W.01</t>
  </si>
  <si>
    <t>RF-GTT4S.01</t>
  </si>
  <si>
    <t>RF-GTT8W.01</t>
  </si>
  <si>
    <t>RF-GTT8S.01</t>
  </si>
  <si>
    <t>Ihre Rabatte</t>
  </si>
  <si>
    <t>eintragen</t>
  </si>
  <si>
    <t>SCN-MGSUP.01</t>
  </si>
  <si>
    <t>mit einem Klick zu Ihrem Ansprechpartner                                                              one click to your contact</t>
  </si>
  <si>
    <t>AKD-0410V.02</t>
  </si>
  <si>
    <t>AZI-0316.01</t>
  </si>
  <si>
    <t>AZI-0616.01</t>
  </si>
  <si>
    <t>BE-GTR3S.01</t>
  </si>
  <si>
    <t>BE-GTR3W.01</t>
  </si>
  <si>
    <t>SCN-RT1GS.01</t>
  </si>
  <si>
    <t>SCN-RT1GW.01</t>
  </si>
  <si>
    <t>RF-AKK1ST.01</t>
  </si>
  <si>
    <t>RF-AZK1ST.01</t>
  </si>
  <si>
    <t>SCN-LCDGS.01</t>
  </si>
  <si>
    <t>SCN-LCDGW.01</t>
  </si>
  <si>
    <t>SCN-RT2UP.01</t>
  </si>
  <si>
    <t>HS Code</t>
  </si>
  <si>
    <t>SCN-LED55.01</t>
  </si>
  <si>
    <t>net</t>
  </si>
  <si>
    <t>RF-LK001.02</t>
  </si>
  <si>
    <t>SCN-RT4UP.01</t>
  </si>
  <si>
    <t>SCN-PTST1.01</t>
  </si>
  <si>
    <t>SCN-RTC20.01</t>
  </si>
  <si>
    <t>Deliveries to your know conditions and discounts</t>
  </si>
  <si>
    <t>VisuControl Touchpanel</t>
  </si>
  <si>
    <t>AKI series MDRC industrie 200µF C-load</t>
  </si>
  <si>
    <t>AMI series MDRC industrie 200µF C-load with current measurement</t>
  </si>
  <si>
    <t>AKS series MDRC standard 140µF C-load</t>
  </si>
  <si>
    <t>AMS series MDRC standard 140µF C-load with current measurement</t>
  </si>
  <si>
    <t>AZI series MDRC industrie 200µF C-load with power measurement</t>
  </si>
  <si>
    <t>Shutter Actuators</t>
  </si>
  <si>
    <t>Dimming Actuators</t>
  </si>
  <si>
    <t>AKD series MDRC 1-10V controller with RGBW</t>
  </si>
  <si>
    <t>JAL series flush mounted for outlet socket</t>
  </si>
  <si>
    <t>Brightness sensor with constant level light intensity</t>
  </si>
  <si>
    <t>Heating Actuators</t>
  </si>
  <si>
    <t>Binary Input</t>
  </si>
  <si>
    <t>BE series MDRC for contact Inputs</t>
  </si>
  <si>
    <t>BE series MDRC for 24VAC/DC</t>
  </si>
  <si>
    <t>BE series MDRC for 230VAC</t>
  </si>
  <si>
    <t>BE series flush mounted for contact inputs</t>
  </si>
  <si>
    <t>Power Supply</t>
  </si>
  <si>
    <t>STV series MDRC Bus power supply</t>
  </si>
  <si>
    <t>STV series MDRC for 24V SELV power supply</t>
  </si>
  <si>
    <t>System Devices</t>
  </si>
  <si>
    <t>Operations and Indicators</t>
  </si>
  <si>
    <t>Push Buttons, flush mounted, 55mm</t>
  </si>
  <si>
    <t>Glass Buttons Plus</t>
  </si>
  <si>
    <t>Glass Buttons Plus with temperature sensors</t>
  </si>
  <si>
    <t>Glas Central Operations Unit</t>
  </si>
  <si>
    <t>Glass Room Temperature Controllers</t>
  </si>
  <si>
    <t>Glass LED Indicators</t>
  </si>
  <si>
    <t>accessories Glass cover frames</t>
  </si>
  <si>
    <t>Presence Detector</t>
  </si>
  <si>
    <t>Presence Detectors</t>
  </si>
  <si>
    <t>Presence Detectors with constant level light intensity</t>
  </si>
  <si>
    <t>accessories for Presence Detectors</t>
  </si>
  <si>
    <t>accessories for Touchpanel 7"</t>
  </si>
  <si>
    <t>accessories forTouchpanel 10"</t>
  </si>
  <si>
    <t>VisuControl software full version</t>
  </si>
  <si>
    <t>RF+ Glass Push Buttons with integrated actuators and temperature sensors</t>
  </si>
  <si>
    <t>RF+ Push Button, flush mounted, 55mm with LED and integrated actuators</t>
  </si>
  <si>
    <t>RF+ Switch actuators flush mounted</t>
  </si>
  <si>
    <t>RF+ Shutter Actuators Flush mounted</t>
  </si>
  <si>
    <t>RF+ in plug adapter</t>
  </si>
  <si>
    <t>other accessories</t>
  </si>
  <si>
    <t>Switch Actuators</t>
  </si>
  <si>
    <t>Weather Sensors</t>
  </si>
  <si>
    <t>AIO-0210V.01</t>
  </si>
  <si>
    <t>AIO-0410V.01</t>
  </si>
  <si>
    <t>BE-02230.01</t>
  </si>
  <si>
    <t>STC-1280.01</t>
  </si>
  <si>
    <t>STC-0640.01</t>
  </si>
  <si>
    <t>STR-0640.01</t>
  </si>
  <si>
    <t>SCN-IP000.02</t>
  </si>
  <si>
    <t>SCN-IP100.02</t>
  </si>
  <si>
    <t>BE-TA5502.G1</t>
  </si>
  <si>
    <t>BE-TA5504.G1</t>
  </si>
  <si>
    <t>BE-TA5506.G1</t>
  </si>
  <si>
    <t>BE-TA5508.G1</t>
  </si>
  <si>
    <t>BE-TA55P2.G1</t>
  </si>
  <si>
    <t>BE-TA55P4.G1</t>
  </si>
  <si>
    <t>BE-TA55P6.G1</t>
  </si>
  <si>
    <t>BE-TA55P8.G1</t>
  </si>
  <si>
    <t>STC series MDRC intelligent Bus Power Supply</t>
  </si>
  <si>
    <t>Analog In-/Outputs</t>
  </si>
  <si>
    <t>AIO series FM/MDRC analog In-/Outputs</t>
  </si>
  <si>
    <t>BE series flush mounted for 230VAC inputs</t>
  </si>
  <si>
    <t>Controllers/ Sensors</t>
  </si>
  <si>
    <t>Operate/Display, 55mm</t>
  </si>
  <si>
    <t>discounts</t>
  </si>
  <si>
    <t>STR series MDRC redundant Bus Power Supply</t>
  </si>
  <si>
    <r>
      <t xml:space="preserve">Art text </t>
    </r>
    <r>
      <rPr>
        <b/>
        <sz val="8"/>
        <rFont val="Arial"/>
        <family val="2"/>
      </rPr>
      <t>EN</t>
    </r>
  </si>
  <si>
    <t>STC-0960.01</t>
  </si>
  <si>
    <t>AKI-0416.03</t>
  </si>
  <si>
    <t>AKI-0816.03</t>
  </si>
  <si>
    <t>AKI-1216.03</t>
  </si>
  <si>
    <t>AMI-0416.02</t>
  </si>
  <si>
    <t>AMI-0816.02</t>
  </si>
  <si>
    <t>AMI-1216.02</t>
  </si>
  <si>
    <t>AKS-0416.03</t>
  </si>
  <si>
    <t>AKS-0816.03</t>
  </si>
  <si>
    <t>AKS-1216.03</t>
  </si>
  <si>
    <t>AKS-2016.03</t>
  </si>
  <si>
    <t>AMS-0416.02</t>
  </si>
  <si>
    <t>AMS-0816.02</t>
  </si>
  <si>
    <t>AMS-1216.02</t>
  </si>
  <si>
    <t>JAL-01UP.02</t>
  </si>
  <si>
    <t>JAL-0410.02</t>
  </si>
  <si>
    <t>JAL-0210.02</t>
  </si>
  <si>
    <t>JAL series MDRC, 24VDC</t>
  </si>
  <si>
    <t>JAL series MDRC, 230VAC</t>
  </si>
  <si>
    <t>JAL-0810.02</t>
  </si>
  <si>
    <t>JAL-0410D.02</t>
  </si>
  <si>
    <t>JAL-0810D.02</t>
  </si>
  <si>
    <t>AKD series MDRC for 230VAC lamps, 250W per cannel</t>
  </si>
  <si>
    <t>AKD series MDRC for 12/24V CV LED</t>
  </si>
  <si>
    <t>AKD series for 12/4V CV LED</t>
  </si>
  <si>
    <t>AKH-0400.02</t>
  </si>
  <si>
    <t>AKH-0800.02</t>
  </si>
  <si>
    <t>STV-0640.02</t>
  </si>
  <si>
    <t>SCN-LOG1.02</t>
  </si>
  <si>
    <t>BE-GT20W.01</t>
  </si>
  <si>
    <t>BE-GT20S.01</t>
  </si>
  <si>
    <t>BE-GT2TW.01</t>
  </si>
  <si>
    <t>BE-GT2TS.01</t>
  </si>
  <si>
    <t>SCN-BWM55.01</t>
  </si>
  <si>
    <t>SCN-BWM55.G1</t>
  </si>
  <si>
    <t>Glass Push Button II Smart</t>
  </si>
  <si>
    <t>Glass Push Button II Smart with temperature sensor</t>
  </si>
  <si>
    <t>Motion Detector/Automatic Switch</t>
  </si>
  <si>
    <t>VCG-UP07.01</t>
  </si>
  <si>
    <t>AKS-1616.03</t>
  </si>
  <si>
    <t>AKK-01UP.03</t>
  </si>
  <si>
    <t>AKK-02UP.03</t>
  </si>
  <si>
    <t>AKK-03UP.03</t>
  </si>
  <si>
    <t>AKK-04FC.03</t>
  </si>
  <si>
    <t>AKK-0216.03</t>
  </si>
  <si>
    <t>AKK-0416.03</t>
  </si>
  <si>
    <t>AKK-0816.03</t>
  </si>
  <si>
    <t>AKK-1616.03</t>
  </si>
  <si>
    <t>AKU-0816.02</t>
  </si>
  <si>
    <t>AKU-1616.02</t>
  </si>
  <si>
    <t>AKD-0424R.02</t>
  </si>
  <si>
    <t>AKD-0424V.02</t>
  </si>
  <si>
    <t>AKD-0324V.02</t>
  </si>
  <si>
    <t>AKD-0224V.02</t>
  </si>
  <si>
    <t>STV-0160.02</t>
  </si>
  <si>
    <t>STV-0320.02</t>
  </si>
  <si>
    <t>SCN-G360D3.02</t>
  </si>
  <si>
    <t>SCN-G360K3.02</t>
  </si>
  <si>
    <t>SCN-P360D3.02</t>
  </si>
  <si>
    <t>SCN-P360D4.02</t>
  </si>
  <si>
    <t>SCN-P360K3.02</t>
  </si>
  <si>
    <t>SCN-P360K4.02</t>
  </si>
  <si>
    <t>SCN-USBR.02</t>
  </si>
  <si>
    <t>SCN-SAFE.01</t>
  </si>
  <si>
    <t>SCN-RT1UP.G1</t>
  </si>
  <si>
    <t>SCN-TS1UP.G1</t>
  </si>
  <si>
    <t>SCN-RT1UPE.G1</t>
  </si>
  <si>
    <t>VC-EASY.02</t>
  </si>
  <si>
    <t>RF+ Universal Interface flush mounted for 230VAC inputs</t>
  </si>
  <si>
    <t>RF-BE2230.01</t>
  </si>
  <si>
    <t>AKU series MDRC universal switch/ shutter actuator</t>
  </si>
  <si>
    <t>DaliControl</t>
  </si>
  <si>
    <t>SCN-DALI16.03</t>
  </si>
  <si>
    <t>Auslauf / Discontinued</t>
  </si>
  <si>
    <t>VC-0701.04</t>
  </si>
  <si>
    <t>VCB-07WS.04</t>
  </si>
  <si>
    <t>VCB-07SW.04</t>
  </si>
  <si>
    <t>VCB-07SI.04</t>
  </si>
  <si>
    <t>Glass Presence Detector</t>
  </si>
  <si>
    <t>AKK series MDRC compact</t>
  </si>
  <si>
    <t>AKK series flush mounted for outlet socket</t>
  </si>
  <si>
    <t>VC-1001.04</t>
  </si>
  <si>
    <t>VCB-10WS.04</t>
  </si>
  <si>
    <t>VCB-10SW.04</t>
  </si>
  <si>
    <t>VCB-10SI.04</t>
  </si>
  <si>
    <t>VCG-UP10.04</t>
  </si>
  <si>
    <t>JAL-B1UP.02</t>
  </si>
  <si>
    <t>AKD-0201.02</t>
  </si>
  <si>
    <t>AKD-0401.02</t>
  </si>
  <si>
    <t>SCN-DALI64.03</t>
  </si>
  <si>
    <t>SCN-DALI32.03</t>
  </si>
  <si>
    <t>AKH-0600.02</t>
  </si>
  <si>
    <t>SCN-IP000.03</t>
  </si>
  <si>
    <t>SCN-IP100.03</t>
  </si>
  <si>
    <t>SCN-LK001.02</t>
  </si>
  <si>
    <t>SCN-LK001.03</t>
  </si>
  <si>
    <t>BE-TAS86.01</t>
  </si>
  <si>
    <t>BE-TAS86T.01</t>
  </si>
  <si>
    <t>BE-GBZW.01</t>
  </si>
  <si>
    <t>BE-GBZS.01</t>
  </si>
  <si>
    <t>SCN-P360E3.03</t>
  </si>
  <si>
    <t>VCS-PRO.04</t>
  </si>
  <si>
    <t>in Production</t>
  </si>
  <si>
    <t>Neu - New</t>
  </si>
  <si>
    <t>You receive this message because you are registered for the free information service of MDT technologies GmbH
The protection of your personal data is of particular concern to us. We therefore process your data exclusively on  the basis of  the legal requirements. In this data protection information we inform you about the most important aspects of data processing. Principles such as data economy, transparency and security have top priority for us. Here you will find our updated data protection declaration. https://www.mdt.de/EN_Data_Protection.html
If you no longer wish to receive our Availability List, send on Email at mailing@mdt.de "Unsubscribe Availability List".
This consent can also be revoked at any time in future mailings.
Mistakes, technical and printing errors. Subject to change. Any Delivery excluding on the basis of your present terms and conditions. All prices are in € excluded VAT</t>
  </si>
  <si>
    <t>MDT technologies GmbH - Papiermühle 1 -  DE 51766 Engelskirchen - Call +49 2263 880</t>
  </si>
  <si>
    <t xml:space="preserve">BE-GTL10S.01 </t>
  </si>
  <si>
    <t>BE-GTL10W.01</t>
  </si>
  <si>
    <t xml:space="preserve">BE-GTL10S.A1 </t>
  </si>
  <si>
    <t>BE-GTL10W.A1</t>
  </si>
  <si>
    <t xml:space="preserve">BE-GTL20S.01 </t>
  </si>
  <si>
    <t>BE-GTL20W.01</t>
  </si>
  <si>
    <t xml:space="preserve">BE-GTL20S.A1 </t>
  </si>
  <si>
    <t>BE-GTL20W.A1</t>
  </si>
  <si>
    <t xml:space="preserve">BE-GTL1TS.01 </t>
  </si>
  <si>
    <t>BE-GTL1TW.01</t>
  </si>
  <si>
    <t xml:space="preserve">BE-GTL1TS.B1 </t>
  </si>
  <si>
    <t>BE-GTL1TW.B1</t>
  </si>
  <si>
    <t xml:space="preserve">BE-GTL2TS.01 </t>
  </si>
  <si>
    <t>BE-GTL2TW.01</t>
  </si>
  <si>
    <t xml:space="preserve">BE-GTL2TS.B1 </t>
  </si>
  <si>
    <t>BE-GTL2TW.B1</t>
  </si>
  <si>
    <t xml:space="preserve">BE-GTL2TS.C1 </t>
  </si>
  <si>
    <t>BE-GTL2TW.C1</t>
  </si>
  <si>
    <t>BE-TAL5501.01</t>
  </si>
  <si>
    <t>BE-TAL5501.A1</t>
  </si>
  <si>
    <t>BE-TAL5501.B1</t>
  </si>
  <si>
    <t>BE-TAL5502.01</t>
  </si>
  <si>
    <t>BE-TAL5502.A1</t>
  </si>
  <si>
    <t>BE-TAL5502.B1</t>
  </si>
  <si>
    <t>BE-TAL5502.C1</t>
  </si>
  <si>
    <t>BE-TAL55T1.01</t>
  </si>
  <si>
    <t>BE-TAL55T1.B1</t>
  </si>
  <si>
    <t>BE-TAL55T2.01</t>
  </si>
  <si>
    <t>BE-TAL55T2.B1</t>
  </si>
  <si>
    <t>BE-TAL55T2.C1</t>
  </si>
  <si>
    <t>BE-BZS86.01</t>
  </si>
  <si>
    <t>AKD-0424R2.02</t>
  </si>
  <si>
    <t>ZFOL-GT</t>
  </si>
  <si>
    <t>ZMTR-A</t>
  </si>
  <si>
    <t>ZMTR-B</t>
  </si>
  <si>
    <t>ZSFA55P2</t>
  </si>
  <si>
    <t>ZSFA55P4</t>
  </si>
  <si>
    <t>ZSFA55P6</t>
  </si>
  <si>
    <t>ZSFA55P8</t>
  </si>
  <si>
    <t>ZSFA5500</t>
  </si>
  <si>
    <t>Neu - New Quarter 2</t>
  </si>
  <si>
    <t xml:space="preserve">Neu Mai - New May </t>
  </si>
  <si>
    <t>Neu April - New April</t>
  </si>
  <si>
    <t>Glas Central Operations Unit Smart</t>
  </si>
  <si>
    <t>Software VisuControl Pro</t>
  </si>
  <si>
    <t>weight kg</t>
  </si>
  <si>
    <r>
      <t>Packing  Size Lenght Größe</t>
    </r>
    <r>
      <rPr>
        <b/>
        <sz val="7"/>
        <rFont val="Arial"/>
        <family val="2"/>
      </rPr>
      <t xml:space="preserve"> Länge</t>
    </r>
  </si>
  <si>
    <r>
      <t xml:space="preserve">Width          </t>
    </r>
    <r>
      <rPr>
        <b/>
        <sz val="9"/>
        <rFont val="Arial"/>
        <family val="2"/>
      </rPr>
      <t>Breite</t>
    </r>
  </si>
  <si>
    <r>
      <t xml:space="preserve">Depth </t>
    </r>
    <r>
      <rPr>
        <b/>
        <sz val="9"/>
        <rFont val="Arial"/>
        <family val="2"/>
      </rPr>
      <t>Tiefe</t>
    </r>
  </si>
  <si>
    <t>TC</t>
  </si>
  <si>
    <t>Product Group</t>
  </si>
  <si>
    <t>Switch Actuator 4-fold, 4SU MDRC, 16/20A, 230VAC, C-load, industrie, 200μF</t>
  </si>
  <si>
    <t>Switch Actuator 4-fold, 4SU MDRC, 16/20A, 230VAC, C-load, industrie, 200μF. Switch Actuator with bistable relays, industrial C-loads. Current max. 16/20A, capacitive load max. 200μF. Comprehensive function extension. Lockable manual operation and LED indicator for each channel. NO and NC contact operation. Status response by manual operation. Time functions (switch-on/switch-off delay). Extensive staircase light and impulse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</si>
  <si>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8-fold, 8SU MDRC, 16/20A, 230VAC, C-load, industrie, 200μF</t>
  </si>
  <si>
    <t>Switch Actuator 8-fold, 8SU MDRC, 16/20A, 230VAC, C-load, industrie, 200μF. Switch Actuator with bistable relays, industrial C-loads. Current max. 16/20A, capacitive load max. 200μF. Comprehensive function extension. Lockable manual operation and LED indicator for each channel. NO and NC contact operation. Status response by manual operation. Time functions (switch-on/switch-off delay). Extensive staircase light and impulse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</si>
  <si>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12-fold, 12SU MDRC, 16/20A, 230VAC, C-load, industrie, 200μF</t>
  </si>
  <si>
    <t>Switch Actuator 12-fold, 12SU MDRC, 16/20A, 230VAC, C-load, industrie, 200μF. Switch Actuator with bistable relays, industrial C-loads. Current max. 16/20A, capacitive load max. 200μF. Comprehensive function extension. Lockable manual operation and LED indicator for each channel. NO and NC contact operation. Status response by manual operation. Time functions (switch-on/switch-off delay). Extensive staircase light and impulse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</si>
  <si>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4-fold, 4SU MDRC, 16/20A, 230VAC, C-load, industrie, 200μF, current measurement</t>
  </si>
  <si>
    <t>Switch Actuator 4-fold, 4SU MDRC, 16/20A, 230VAC, C-load, industrie, 200μF, current measurement. Current measurement, Switch Actuator with bistable relays. Current max. 16/20A, capacitive load max. 200µF. Push Button and LED indicator for each channel. NO and NC contact operation. Time functions (switch-on/-off delay, Staircase light function). Status response (active/passive) for each channel. Logical linking of binary data, 8 scenes per channel. Hour meter. Central switching functions and lock functions. Adjustable behaviour in case of bus voltage failure or return. Each contact has an own supply phase. Integrated True RMS current measurement (current, kW). Current measurement range 10mA-20A. Fast reaction &lt;1s at Master/Slave operation. Integrated counter to capture power consumption (Wh/kWh). Quick application download (long frame support for ETS5). 3 years warranty.</t>
  </si>
  <si>
    <t>Switch Actuator 8-fold, 8SU MDRC, 16/20A, 230VAC, C-load, industrie, 200μF, current measurement</t>
  </si>
  <si>
    <t>Switch Actuator 8-fold, 8SU MDRC, 16/20A, 230VAC, C-load, industrie, 200μF, current measurement. Current measurement, Switch Actuator with bistable relays. Current max. 16/20A, capacitive load max. 200µF. Push Button and LED indicator for each channel. NO and NC contact operation. Time functions (switch-on/-off delay, Staircase light function). Status response (active/passive) for each channel. Logical linking of binary data, 8 scenes per channel. Hour meter. Central switching functions and lock functions. Adjustable behaviour in case of bus voltage failure or return. Each contact has an own supply phase. Integrated True RMS current measurement (current, kW). Current measurement range 10mA-20A. Fast reaction &lt;1s at Master/Slave operation. Integrated counter to capture power consumption (Wh/kWh). Quick application download (long frame support for ETS5). 3 years warranty.</t>
  </si>
  <si>
    <t>Switch Actuator 12-fold, 12SU MDRC, 16/20A, 230VAC, C-load, industrie, 200μF, current measurement</t>
  </si>
  <si>
    <t>Switch Actuator 12-fold, 12SU MDRC, 16/20A, 230VAC, C-load, industrie, 200μF, current measurement. Current measurement, Switch Actuator with bistable relays. Current max. 16/20A, capacitive load max. 200µF. Push Button and LED indicator for each channel. NO and NC contact operation. Time functions (switch-on/-off delay, Staircase light function). Status response (active/passive) for each channel. Logical linking of binary data, 8 scenes per channel. Hour meter. Central switching functions and lock functions. Adjustable behaviour in case of bus voltage failure or return. Each contact has an own supply phase. Integrated True RMS current measurement (current, kW). Current measurement range 10mA-20A. Fast reaction &lt;1s at Master/Slave operation. Integrated counter to capture power consumption (Wh/kWh). Quick application download (long frame support for ETS5). 3 years warranty.</t>
  </si>
  <si>
    <t>Switch Actuator 4-fold, 4SU MDRC, 16A, 230VAC, C-load, standard, 140μF</t>
  </si>
  <si>
    <t>Switch Actuator 4-fold, 4SU MDRC, 16A, 230VAC, C-load, standard, 140μF. Switch Actuator with bistable relays. Current max. 16A, capacitive load max. 140μF. Space saving design. Comprehensive function extension. Lockable manual operation and LED indicator for each channel. NO and NC contact operation. Status response at manually operation. Time functions (switch-on/-off delay, staircase light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</si>
  <si>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8-fold, 6SU MDRC, 16A, 230VAC, C-load, standard, 140μF</t>
  </si>
  <si>
    <t>Switch Actuator 8-fold, 6SU MDRC, 16A, 230VAC, C-load, standard, 140μF. Switch Actuator with bistable relays. Current max. 16A, capacitive load max. 140μF. Space saving design. Comprehensive function extension. Lockable manual operation and LED indicator for each channel. NO and NC contact operation. Status response at manually operation. Time functions (switch-on/-off delay, staircase light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</si>
  <si>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12-fold, 8SU MDRC, 16A, 230VAC, C-load, standard, 140μF</t>
  </si>
  <si>
    <t>Switch Actuator 12-fold, 8SU MDRC, 16A, 230VAC, C-load, standard, 140μF. Switch Actuator with bistable relays. Current max. 16A, capacitive load max. 140μF. Space saving design. Comprehensive function extension. Lockable manual operation and LED indicator for each channel. NO and NC contact operation. Status response at manually operation. Time functions (switch-on/-off delay, staircase light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</si>
  <si>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16-fold, 8SU MDRC, 16A, 230VAC, C-load, standard, 140µF</t>
  </si>
  <si>
    <t>Switch Actuator 16-fold, 8SU MDRC, 16A, 230VAC, C-load, standard, 140µF. Switch Actuator with bistable relays. Current max. 16A, capacitive load max. 140μF. Space saving design. Saves up to 30% space. Comprehensive function extension. Lockable manual operation and LED indicator for each channel. NO and NC contact operation. Status response at manually operation. Time functions (switch-on/-off delay, staircase light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</si>
  <si>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20-fold, 12SU MDRC, 16A, 230VAC, C-load, standard, 140μF</t>
  </si>
  <si>
    <t>Switch Actuator 20-fold, 12SU MDRC, 16A, 230VAC, C-load, standard, 140μF. Switch Actuator with bistable relays. Current max. 16A, capacitive load max. 140μF. Space saving design. Saves up to 30% space. Comprehensive function extension. Lockable manual operation and LED indicator for each channel. NO and NC contact operation. Status response at manually operation. Time functions (switch-on/-off delay, staircase light functions). Extended logical and scene functions for each channel. Extended status functions (inverted, cyclic, at block). Treshold switch (Byte/2Byte/2Byte float). Hour meter for switching. Priority/forced operation with automatic release time. Separate power supply terminals for each channel. Power supply via KNX bus. Quick application download (long frame support for ETS5). 3 years warranty.</t>
  </si>
  <si>
    <t>Switch Actuator 4-fold, 4SU MDRC, 16A, 230VAC, C-load, standard, 140μF, current measurement</t>
  </si>
  <si>
    <t>Switch Actuator 4-fold, 4SU MDRC, 16A, 230VAC, C-load, standard, 140μF, current measurement. With current measurement, Switch Actuator with bistable relays. Current max. 16A, capacitive load max. 140μF. Push Button and LED indicator for each channel. NO and NC contact operation. Time functions (switch-on/-off delay, staircase light function). Status response (active/passive) for each channel. Logical linking of binary data, 8 scenes per channel. Hour meter. Central switching functions and block functions. Adjustable behaviour in case of bus voltage failure/return. Separate L-connections. Integrated True RMS current measurement (current, kWh). Current measurement range 10mA-20A. Fast reaction &lt;1s at Master/Slave operation. Integrated counter to capture power consumption (Wh/kWh). Quick application download (long frame support for ETS5). 3 years warranty.</t>
  </si>
  <si>
    <t>Switch Actuator 8-fold, 8SU MDRC, 16A, 230VAC, C-load, standard, 140μF, current measurement</t>
  </si>
  <si>
    <t>Switch Actuator 8-fold, 8SU MDRC, 16A, 230VAC, C-load, standard, 140μF, current measurement. With current measurement, Switch Actuator with bistable relays. Current max. 16A, capacitive load max. 140μF. Push Button and LED indicator for each channel. NO and NC contact operation. Time functions (switch-on/-off delay, staircase light function). Status response (active/passive) for each channel. Logical linking of binary data, 8 scenes per channel. Hour meter. Central switching functions and block functions. Adjustable behaviour in case of bus voltage failure/return. Separate L-connections. Integrated True RMS current measurement (current, kWh). Current measurement range 10mA-20A. Fast reaction &lt;1s at Master/Slave operation. Integrated counter to capture power consumption (Wh/kWh). Quick application download (long frame support for ETS5). 3 years warranty.</t>
  </si>
  <si>
    <t>Switch Actuator 12-fold, 12SU MDRC, 16A, 230VAC, C-load, standard, 140μF, current measurement</t>
  </si>
  <si>
    <t>Switch Actuator 12-fold, 12SU MDRC, 16A, 230VAC, C-load, standard, 140μF, current measurement. With current measurement, Switch Actuator with bistable relays. Current max. 16A, capacitive load max. 140μF. Push Button and LED indicator for each channel. NO and NC contact operation. Time functions (switch-on/-off delay, staircase light function). Status response (active/passive) for each channel. Logical linking of binary data, 8 scenes per channel. Hour meter. Central switching functions and block functions. Adjustable behaviour in case of bus voltage failure/return. Separate L-connections. Integrated True RMS current measurement (current, kWh). Current measurement range 10mA-20A. Fast reaction &lt;1s at Master/Slave operation. Integrated counter to capture power consumption (Wh/kWh). Quick application download (long frame support for ETS5). 3 years warranty.</t>
  </si>
  <si>
    <t>Switch Actuator 3-fold, 4SU,  MDRC, 16/20A, 230VAC, C-load, 200µF, power measurement</t>
  </si>
  <si>
    <t>Switch Actuator 3-fold, 4SU,  MDRC, 16/20A, 230VAC, C-load, 200µF, power measurement. With active power measurement, Switch Actuator with bistable relays. Current max. 16/20A, capacitive load max. 200μF. Push Button and LED indicator for each channel. NO and NC contact operation. Time functions (switch-on/-off delay, staircase light function). Status response (active/passive) for each channel. Logical linking of binary data, 8 scenes per channel. Hour meter. Central switching functions and block functions. Adjustable behaviour in case of bus voltage failure/return. Separate L-connections. Integrated True RMS current measurement (current, kW). Current measurement range 10mA-20A. Fast reaction &lt;1s at Master/Slave operation. Active power measurement with integrated counter (Wh/kWh), with current and voltage rating. 3 years warranty.</t>
  </si>
  <si>
    <t>Switch Actuator 6-fold, 8SU, MDRC, 16/20A, 230VAC, C-load, 200µF, power measurement</t>
  </si>
  <si>
    <t>Switch Actuator 6-fold, 8SU, MDRC, 16/20A, 230VAC, C-load, 200µF, power measurement. With active power measurement, Switch Actuator with bistable relays. Current max. 16/20A, capacitive load max. 200μF. Push Button and LED indicator for each channel. NO and NC contact operation. Time functions (switch-on/-off delay, staircase light function). Status response (active/passive) for each channel. Logical linking of binary data, 8 scenes per channel. Hour meter. Central switching functions and block functions. Adjustable behaviour in case of bus voltage failure/return. Separate L-connections. Integrated True RMS current measurement (current, kW). Current measurement range 10mA-20A. Fast reaction &lt;1s at Master/Slave operation. Active power measurement with integrated counter (Wh/kWh), with current and voltage rating. 3 years warranty.</t>
  </si>
  <si>
    <t>Switch Actuator 1-fold, flush mounted, 16A, 70µ, 10ECG, 230VAC, Compact</t>
  </si>
  <si>
    <t>Switch Actuator 1-fold, flush mounted, 16A, 70µ, 10ECG, 230VAC, Compact. Flush mounted Switch Actuator with bistable relays. Current max. 16A with ohmic load, 70μF/10ECG. Function extension. NO and NC contact operation. Time functions (switch-on/switch-off delay). Extensive staircase light and impulse functions. Status response (active/passive) for each channel. Logical linking of binary data. Extendend scene functions for each channel. Central switching functions and block functions. Adjustable behaviour in case of bus voltage failure or return. Flush mounted in an installation box. Dimensions (W x H x D): 41mm x 41mm x 22mm. Quick application download (long frame support for ETS5). 3 years warranty.</t>
  </si>
  <si>
    <t>Switch Actuator 2-fold, flush mounted, 10A, 14µ, 2ECG, 230VAC, Compact</t>
  </si>
  <si>
    <t>Switch Actuator 2-fold, flush mounted, 10A, 14µ, 2ECG, 230VAC, Compact. Flush mounted Switch Actuator with monostable relays. Current max. 10A with ohmic load, 10A with 14μF/2ECG. Function extension. NO and NC contact operation. Time functions (switch-on/switch-off delay). Extensive staircase light and impulse functions. Status response (active/passive) for each channel. Logical linking of binary data. Extendend scene functions for each channel. Central switching functions and block functions. Adjustable behaviour in case of bus voltage failure or return. Flush mounted in an installation box. Dimensions (W x H x D): 41mm x 41mm x 22mm. Quick application download (long frame support for ETS5). 3 years warranty.</t>
  </si>
  <si>
    <t>Switch Actuator 3-fold, flush mounted, 10A, 14µ, 2ECG, 230VAV, Fan coil</t>
  </si>
  <si>
    <t>Switch Actuator 3-fold, flush mounted, 10A, 14µ, 2ECG, 230VAV, Fan coil. Flush mounted Switch Actuator with monostable relays. Current max. 10A with ohmic load, 10A with 14μF/2ECG.Fan coil mode: Control of 3-speed fans/ventilator convectors. Outputs are interlocked. Direct operation by three 1Bit objects or a single 1Bit object (+/-). Automatic operation by 1Byte control value (0-100%). Suitable for 2-pipe systems and 4-pipe systems. Output objects to control valves for heating/cooling. Day/Night function to limit fan speed at night. Emergency operation if variable fails.Switch Actuator mode:. NO and NC contact operation. Time functions (switch-on/switch-off delay). Staircase light function with adjustable warning time. Status response (active/passive) for each channel. Logical linking of binary data, 8 scenes per channel. Central switching functions and block functions. Adjustable behaviour in case of bus voltage failure or return. Flush mounted in an installation box. Dimensions (W x H x D): 41mm x 41mm x 22mm. Quick application download (long frame support for ETS5). 3 years warranty.</t>
  </si>
  <si>
    <t>Shutter Actuator 2-fold, 2SU MDRC, 10A, 230VAC</t>
  </si>
  <si>
    <t>Shutter Actuator 2-fold, 2SU MDRC, 10A, 230VAC. Shutter Actuator to feed 230VAC shutter motors up to 600W. With monostable relays, current max. 10A with ohmic load. Comprehensive application. Lockable manual operation and LED indicator for each channel. Operation mode blind/shutter. Practical ventilation function (window open/tilt). Automatic sun shading/slat adjustment with sun position calculation.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Behavior after alarms and locking separately configurably. Priority/forced operation with automatic release time. Adjustable behavior in case of bus voltage failure/return. Two contacts share one L-connection. Quick application download (long frame support for ETS5). 3 years warranty.</t>
  </si>
  <si>
    <t>Shutter Actuator 4-fold, 4SU MDRC, 10A, 230VAC</t>
  </si>
  <si>
    <t>Shutter Actuator 4-fold, 4SU MDRC, 10A, 230VAC. Shutter Actuator to feed 230VAC shutter motors up to 600W. With monostable relays, current max. 10A with ohmic load. Comprehensive application. Lockable manual operation and LED indicator for each channel. Operation mode blind/shutter. Practical ventilation function (window open/tilt). Automatic sun shading/slat adjustment with sun position calculation.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Behavior after alarms and locking separately configurably. Priority/forced operation with automatic release time. Adjustable behavior in case of bus voltage failure/return. Two contacts share one L-connection. Quick application download (long frame support for ETS5). 3 years warranty.</t>
  </si>
  <si>
    <t>Shutter Actuator 8-fold, 8SU MDRC, 10A, 230VAC</t>
  </si>
  <si>
    <t>Shutter Actuator 8-fold, 8SU MDRC, 10A, 230VAC. Shutter Actuator to feed 230VAC shutter motors up to 600W. With monostable relays, current max. 10A with ohmic load. Comprehensive application. Lockable manual operation and LED indicator for each channel. Operation mode blind/shutter. Practical ventilation function (window open/tilt). Automatic sun shading/slat adjustment with sun position calculation.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Behavior after alarms and locking separately configurably. Priority/forced operation with automatic release time. Adjustable behavior in case of bus voltage failure/return. Two contacts share one L-connection. Quick application download (long frame support for ETS5). 3 years warranty.</t>
  </si>
  <si>
    <t>Shutter Actuator 4-fold, 4SU MDRC, 8A, 24VDC</t>
  </si>
  <si>
    <t>Shutter Actuator 4-fold, 4SU MDRC, 8A, 24VDC. Shutter Actuator to feed 24VDC shutter motors up to 180W. With monostable relays, current max. 8A with ohmic load. Lockable manual operation and LED indicator for each channel. Operation mode blind/shutter. Practical ventilation function (window open/tilt). Automatic sun shading/slat adjustment with sun position calculation.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Behavior after alarms and locking separately configurably. Priority/forced operation with automatic release time. To feed 24VDC motors with 2 connections. Integrated commutator circuit. Adjustable behavior in case of bus voltage failure/return. Quick application download (long frame support for ETS5). 3 years warranty.</t>
  </si>
  <si>
    <t>Shutter Actuator 8-fold, 8SU MDRC, 8A, 24VDC</t>
  </si>
  <si>
    <t>Shutter Actuator 8-fold, 8SU MDRC, 8A, 24VDC. Shutter Actuator to feed 24VDC shutter motors up to 180W. With monostable relays, current max. 8A with ohmic load. Lockable manual operation and LED indicator for each channel. Operation mode blind/shutter. Practical ventilation function (window open/tilt). Automatic sun shading/slat adjustment with sun position calculation.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Behavior after alarms and locking separately configurably. Priority/forced operation with automatic release time. To feed 24VDC motors with 2 connections. Integrated commutator circuit. Adjustable behavior in case of bus voltage failure/return. Quick application download (long frame support for ETS5). 3 years warranty.</t>
  </si>
  <si>
    <t>Shutter Actuator 1-fold, 6A, for 230VAC shutter motors, with 4 binary inputs</t>
  </si>
  <si>
    <t>Shutter Actuator 1-fold, 6A, for 230VAC shutter motors, with 4 binary inputs. Shutter Actuator for 230VAC shutter motors up to 300W. With monostable relays, current max. 6A with ohmic load. With 4 binary inputs to read out floating contacts.Shutter/blind functions: Practical ventilation function (window open/tilt). Automatic sun shading/slat adjustment with sun position calculation.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Priority/forced operation with automatic release time. Adjustable behavior in case of bus voltage return.Functions Binary Inputs: To connect push-buttons or window/auxiliary contacts. Integrated evaluation of the windows contacts. Adjustable transmission behavior of the up/down objects.  (To the internal contacs or actuators on the KNX bus). Operation of blinds and shutters, 1 and 2 button operation. Binary Inputs usable as Universal Interface. Dimensions (W x H x D): 41mm x 41mm x 22mm. 3 years warranty.</t>
  </si>
  <si>
    <t>Shutter Actuator 1-fold, flush mounted, 6A, 230VAC</t>
  </si>
  <si>
    <t>Shutter Actuator 1-fold, flush mounted, 6A, 230VAC. Shutter Actuator to feed 230VAC shutter motors up to 300W. With monostable relays, current max. 6A with ohmic load. Comprehensive application. Operation mode blind/shutter. Practical ventilation function (window open/tilt). Travel-, pause-at-change-of-direction and step time adjustable. Separate travel time for up and down adjustable. Tip operation for accurate positioning. Extended 1Bit automatic positions and logical functions. 1Byte absolute positioning for shutter and blinds. Alarm, central- and block functions. Behavior after alarms and block separately adjustable. Priority/forced operation with automatic release time. Adjustable behavior in case of bus voltage return. Dimensions (W x H x D): 41mm x 41mm x 22mm. Quick application download (long frame support for ETS5). 3 years warranty.</t>
  </si>
  <si>
    <t>Dimming Actuator 2-fold, 3SU MDRC, 250W, 230VAC, with active power measurement</t>
  </si>
  <si>
    <t>Dimming Actuator 2-fold, 3SU MDRC, 250W, 230VAC, with active power measurement. Dimming Actuator 2-fold, 3SU MDRC, 250W, 230VAC with active power measurement, for switching and dimming. Nominal power output 2 x 250W or 1 x 500W. Optimized for dimmable LED lights &gt; 2W. For HV- Halogen lights and NV- Halogen lights with transformer/EVG. Operation in leading-edge or trailing-edge selectable. Active power measurement. Integrated diagnostic function with plain text message. Overcurrent-/short circuit- and temperature protection with message. Time functions (switch-on/switch-off delay, staircase light function). Automatic time dependent dimming. Softstart, global and individual dimming speed. Day/Night function. Parallel operation of 2 channels with 500W total power output. Push Button and LED indicator for each channel. Separate L-/N- connections for each channel (different phases possible L1, L2, L3). 3 years warranty.</t>
  </si>
  <si>
    <t>Dimming Actuator 4-fold, 6SU MDRC, 250W, 230VAC, with active power measurement</t>
  </si>
  <si>
    <t>Dimming Actuator 4-fold, 6SU MDRC, 250W, 230VAC, with active power measurement. Dimming Actuator 4-fold, 6SU MDRC, 250W, 230VAC with active power measurement, for switching and dimming. Nominal power output 4 x 250W, 1 x 500W + 2 x 250W or 2 x 500W. Optimized for dimmable LED lights &gt; 2W. For HV- Halogen lights and NV- Halogen lights with transformer/EVG. Operation in leading-edge or trailing-edge selectable. Active power measurement. Integrated diagnostic function with plain text message. Overcurrent-/short circuit- and temperature protection with message. Time functions (switch-on/switch-off delay, staircase light function). Automatic time dependent dimming. Softstart, global and individual dimming speed. Day/Night function. Parallel operation of 2 channels with 500W total power output. Push Button and LED indicator for each channel. Separate L-/N connections for each channel (different phases possible L1, L2, L3). 3 years warranty.</t>
  </si>
  <si>
    <t>Dimming Actuator 4-fold, 4SU MDRC, 1-10V, RGBW</t>
  </si>
  <si>
    <t>Dimming Actuator 4-fold, 4SU MDRC, 1-10V, RGBW. Control device for 1-10V electronic transformers with relays. Current max. 16A, capacitive load max. 140μF. Push Button for manual operation and indicator for each channel. To control 1-10V electronic transformers (ECG). With RGBW functionality. RGB und HSV control with extensive colour functions. Offers control voltage up to 30 ECG (each channel). Voltage reversal protection. Embedded switching relays for 30 ECG/30W, 20 ECG/58W, 15 ECG/2x36W, 10 ECG/2x58W. Adjustable switch-on behaviour. Minimum/maximum brighness value adjustable. Adjustable dimming speed. Central switching functions. 8 scenes per channel. 1Bit automatic function. 3 years warranty.</t>
  </si>
  <si>
    <t>LED Controller 4-channel, 4/8A, RGBW, 4SU MDRC</t>
  </si>
  <si>
    <t>LED Controller 4-channel, 4/8A, RGBW, 4SU MDRC. Suitable for 12/24V CV LED, 4 separate channels or RGBW, TW. Comprehensive application. Absolute and relative dimming for HSV colour space and RGB. Tunable White colour temperature control. Selectable dimming curve and PWM frequency up to 1000Hz. Global and individual dimming speeds. Individual and predefined sequences (e.g. TV Simulator). Repetition of sequences for automatic colour control. Suitable for 12/24V CV LED (Common Anode). Selectable load distribution: 4 channels each 4A or 1 channel 7A and 3 channels each 3A. Parallel operation of 2 channels with 8A. Operating modes: 4 x White, RGB, RGBW, Tunable White. Automatic colour temperature control Dim2Warm. Dynamic daylight control HCL.(Human Centric Lighting). Automatic time dependent dimming. Day/Night function. Overcurrent and overtemperature supervision. Intelligent 16A C-Load relay output to control external.LED power supply. 3 years warranty.</t>
  </si>
  <si>
    <t>LED Controller 4-channel, 2/4A, RGBW, 2SU MDRC</t>
  </si>
  <si>
    <t>LED Controller 4-channel, 2/4A, RGBW, 2SU MDRC. Suitable for 12/24V CV LED, 4 separate channels or RGBW, TW. Comprehensive application. Absolute and relative dimming for HSV colour space and RGB. Tunable White colour temperature control. Selectable dimming curve and PWM frequency up to 1000Hz. Global and individual dimming speeds. Individual and predefined sequences (e.g. TV Simulator). Repetition of sequences for automatic colour control. Suitable for 12/24V CV LED (Common Anode). Selectable load distribution: 4 channels each 2A or 1 channel 3,5A and 3 channels each 1,5A. Parallel operation of 2 channels with 4A. Operating modes: 4 x White, RGB, RGBW, Tunable White. Automatic colour temperature control Dim2Warm. Dynamic daylight control HCL.(Human Centric Lighting). Automatic time dependent dimming. Day/Night function. Overcurrent and overtemperature supervision. 3 years warranty.</t>
  </si>
  <si>
    <t>LED Controller 2-channel, 3/6A</t>
  </si>
  <si>
    <t>LED Controller 2-channel, 3/6A. Suitable for 12/24V CV LED, 2 separate channels or TW. Comprehensive application. Absolute and relative dimming. Tunable White color temperature control. Selectable dimming curve and PWM frequency up to 1000Hz. Global and individual dimming speeds. Individual and predefined sequences (e.g. TV Simulator). Suitable for 12/24V CV LED, (Common Anode). Parallel operation of 2 channels with 6A. Operating modes: 2 x White, Tunable White. Automatic colour temperature control Dim2Warm. Dynamic daylight control HCL. Automatic time dependent dimming. Day/Night function. Overcurrent and overtemperature supervision. Intelligent 16A C-Load relay output to control external LED power supply. 3 years warranty.</t>
  </si>
  <si>
    <t>LED Controller 3-channel, 3/6A, RGB</t>
  </si>
  <si>
    <t>LED Controller 3-channel, 3/6A, RGB. Suitable for 12/24V CV LED, 3 separate channels or RGB, TW. Comprehensive application. Absolute and relative dimming for HSV colour space and RGB. Tunable White colour temperature control. Selectable dimming curve and PWM frequency up to 1000Hz. Global and individual dimming speeds. Individual and predefined sequences (e.g. TV Simulator). Suitable for 12/24V CV LED (Common Anode). Selectable load distribution: 3 channels each 3A or 1 channel 4,5A and 2 channels each 2,25A. Parallel operation of 2 channels with 6A. Operating modes: 3 x White, RGB, Tunable White. Automatic colour temperature control Dim2Warm. Dynamic daylight control HCL. Automatic time dependent dimming. Day/Night function. Overcurrent and overtemperature supervision. Intelligent 16A C-Load relay output to control external LED power supply. 3 years warranty.</t>
  </si>
  <si>
    <t>LED Controller 4-channel, 3/6A, RGBW</t>
  </si>
  <si>
    <t>LED Controller 4-channel, 3/6A, RGBW. Suitable for 12/24V CV LED, 4 separate channels or RGBW, TW. Comprehensive application. Absolute and relative dimming for HSV colour space and RGB. Tunable White colour temperature control. Selectable dimming curve and PWM frequency up to 1000Hz. Global and individual dimming speeds. Individual and predefined sequences (e.g. TV Simulator). Suitable for 12/24V CV LED (Common Anode). Selectable load distribution: 4 channels each 3A or 1 channel 5,25A and 3 channels each 2,25A. Parallel operation of 2 channels with 6A. Operating modes: 4 x White, RGB, RGBW, Tunable White. Automatic colour temperature control Dim2Warm. Dynamic daylight control HCL. Automatic time dependent dimming. Day/Night function. Overcurrent and overtemperature supervision. Intelligent 16A C-Load relay output to control external LED power supply. 3 years warranty.</t>
  </si>
  <si>
    <t>Heating Actuator 4-fold, 2SU MDRC, 24-230VAC</t>
  </si>
  <si>
    <t>Heating Actuator 4-fold, 2SU MDRC, 24-230VAC. Heating Actuator to control electrothermic valve drives. LED indicator for each channel. Extensive function extension. Each channel controls up to 4 electrothermic valve drives (230VAC). Controllable with 1Bit (Switching/PWM) / 1Byte actuating variable or direct control with temperature value via KNX bus. Integrated PI temperature controller (Heating and Cooling). Given value is stored at voltage failure. 1Bit +/-, 1Byte or 2Byte absolute object to set the given value. Comfort-, night- and frost protection. Summer-/winter operation. Emergency operation if cyclic actuating variable fails. Short circuit detection of connected load. Detection of 230VAC mains voltage failure. Objects for heating request and cyclic movement of the valves. Comprehensive scene functions. Minimum flow temperature. Diagnostics for each channel with 14Byte plain text object. Quick application download (long frame support for ETS5). 3 years warranty.</t>
  </si>
  <si>
    <t>Heating Actuator 6-fold, 3SU MDRC, 24-230VAC</t>
  </si>
  <si>
    <t>Heating Actuator 6-fold, 3SU MDRC, 24-230VAC. Heating Actuator to control electrothermic valve drives. LED indicator for each channel. Extensive function extension. Each channel controls up to 4 electrothermic valve drives (230VAC). Controllable with 1Bit (Switching/PWM) / 1Byte actuating variable or direct control with temperature value via KNX bus. Integrated PI temperature controller (Heating and Cooling). Given value is stored at voltage failure. 1Bit +/-, 1Byte or 2Byte absolute object to set the given value. Comfort-, night- and frost protection. Summer-/winter operation. Emergency operation if cyclic actuating variable fails. Short circuit detection of connected load. Detection of 230VAC mains voltage failure. Objects for heating request and cyclic movement of the valves. Comprehensive scene functions. Minimum flow temperature. Diagnostics for each channel with 14Byte plain text object. Quick application download (long frame support for ETS5). 3 years warranty.</t>
  </si>
  <si>
    <t>Heating Actuator 8-fold, 4SU MDRC, 24-230VAC</t>
  </si>
  <si>
    <t>Heating Actuator 8-fold, 4SU MDRC, 24-230VAC. Heating Actuator to control electrothermic valve drives. LED indicator for each channel. Extensive function extension. Each channel controls up to 4 electrothermic valve drives (230VAC). Controllable with 1Bit (Switching/PWM) / 1Byte actuating variable or direct control with temperature value via KNX bus. Integrated PI temperature controller (Heating and Cooling). Given value is stored at voltage failure. 1Bit +/-, 1Byte or 2Byte absolute object to set the given value. Comfort-, night- and frost protection. Summer-/winter operation. Emergency operation if cyclic actuating variable fails. Short circuit detection of connected load. Detection of 230VAC mains voltage failure. Objects for heating request and cyclic movement of the valves. Comprehensive scene functions. Minimum flow temperature. Diagnostics for each channel with 14Byte plain text object. Quick application download (long frame support for ETS5). 3 years warranty.</t>
  </si>
  <si>
    <t>Binary Input 4-fold, 2SU MDRC, Contact Inputs</t>
  </si>
  <si>
    <t>Binary Input 4-fold, 2SU MDRC, Contact Inputs. Binary Input to connect potential free contacts.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Internally generated contact voltage of 12V. 3 years warranty.</t>
  </si>
  <si>
    <t>Binary Input 8-fold, 4SU MDRC, Contact Inputs</t>
  </si>
  <si>
    <t>Binary Input 8-fold, 4SU MDRC, Contact Inputs. Binary Input to connect potential free contacts.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Internally generated contact voltage of 12V. 3 years warranty.</t>
  </si>
  <si>
    <t>Binary Input 16-fold, 8SU MDRC, Contact Inputs</t>
  </si>
  <si>
    <t>Binary Input 16-fold, 8SU MDRC, Contact Inputs. Binary Input to connect potential free contacts.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Internally generated contact voltage of 12V. 3 years warranty.</t>
  </si>
  <si>
    <t>Binary Input 4-fold, 2SU MDRC, Inputs 24VAC/DC</t>
  </si>
  <si>
    <t>Binary Input 4-fold, 2SU MDRC, Inputs 24VAC/DC. Binary Input detection of 12-24VAC/DC signals.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3 years warranty.</t>
  </si>
  <si>
    <t>Binary Input 8-fold, 4SU MDRC, Inputs 24VAC/DC</t>
  </si>
  <si>
    <t>Binary Input 8-fold, 4SU MDRC, Inputs 24VAC/DC. Binary Input detection of 12-24VAC/DC signals.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3 years warranty.</t>
  </si>
  <si>
    <t>Binary Input 16-fold, 8SU MDRC, Inputs 24VAC/DC</t>
  </si>
  <si>
    <t>Binary Input 16-fold, 8SU MDRC, Inputs 24VAC/DC. Binary Input detection of 12-24VAC/DC signals.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3 years warranty.</t>
  </si>
  <si>
    <t>Binary Input 4-fold, 2SU MDRC, Inputs 230VAC</t>
  </si>
  <si>
    <t>Binary Input 4-fold, 2SU MDRC, Inputs 230VAC. Binary Input detection of 230VAC signals.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3 years warranty.</t>
  </si>
  <si>
    <t>Binary Input 8-fold, 4SU MDRC, Inputs 230VAC</t>
  </si>
  <si>
    <t>Binary Input 8-fold, 4SU MDRC, Inputs 230VAC. Binary Input detection of 230VAC signals.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3 years warranty.</t>
  </si>
  <si>
    <t>Binary Input 16-fold, 8SU MDRC, Inputs 230VAC</t>
  </si>
  <si>
    <t>Binary Input 16-fold, 8SU MDRC, Inputs 230VAC. Binary Input detection of 230VAC signals. LED indicator for each channel, max. input cable length 100m. To connect push buttons or window/auxiliary contacts. 4 integrated logical modules, e.g. interpretation of the inputs (e.g. window closed or sending second object). NO or NC contact operation, sending contact status. Operation of blinds and shutters, 1 and 2 button operation. Forced setting function for each output. Scenes, block communication object for each channel. Operation with short/long button push and 2 objects. Counting of pulses, suitable for 30ms S0 pulses. Cyclical sending, sending after reset. 3 years warranty.</t>
  </si>
  <si>
    <t>Universal Interface 2-fold, flush mounted, Contact Inputs</t>
  </si>
  <si>
    <t>Universal Interface 2-fold, flush mounted, Contact Inputs. Binary Input to connect potential free contacts or LED output. Flush mounted, max cable length 5m. To connect push-buttons or window/auxiliary contacts. Each input can be set as 1,5mA output for low current LED. 4 integrated logical modules, e.g. interpretation of the inputs (e.g. window closed or sending second object). NO or NC contact operation, adjustable length of button push. Dimming and shutter function for 1 and 2 button operation. Forced setting function for each output. Operation with short/long button push and 2 objects. Counting of pulses. Cyclical sending of contact state adjustable. Flush mounted installation (length of connection cables: 22cm). Dimensions (W x H x D): 41mm x 41mm x 12mm. Integrated bus coupling unit. 3 years warranty.</t>
  </si>
  <si>
    <t>Universal Interface 4-fold, flush mounted, Contact Inputs</t>
  </si>
  <si>
    <t>Universal Interface 4-fold, flush mounted, Contact Inputs. Binary Input to connect potential free contacts or LED output. Flush mounted, max cable length 5m. To connect push-buttons or window/auxiliary contacts. Each input can be set as 1,5mA output for low current LED. 4 integrated logical modules, e.g. interpretation of the inputs (e.g. window closed or sending second object). NO or NC contact operation, adjustable length of button push. Dimming and shutter function for 1 and 2 button operation. Forced setting function for each output. Operation with short/long button push and 2 objects. Counting of pulses. Cyclical sending of contact state adjustable. Flush mounted installation (length of connection cables: 22cm). Dimensions (W x H x D): 41mm x 41mm x 12mm. Integrated bus coupling unit. 3 years warranty.</t>
  </si>
  <si>
    <t>Universal Interface 6-fold, flush mounted, Contact Inputs</t>
  </si>
  <si>
    <t>Universal Interface 6-fold, flush mounted, Contact Inputs. Binary Input to connect potential free contacts or LED output. Flush mounted, max cable length 5m. To connect push-buttons or window/auxiliary contacts. Each input can be set as 1,5mA output for low current LED. 4 integrated logical modules, e.g. interpretation of the inputs (e.g. window closed or sending second object). NO or NC contact operation, adjustable length of button push. Dimming and shutter function for 1 and 2 button operation. Forced setting function for each output. Operation with short/long button push and 2 objects. Counting of pulses. Cyclical sending of contact state adjustable. Flush mounted installation (length of connection cables: 22cm). Dimensions (W x H x D): 41mm x 41mm x 12mm. Integrated bus coupling unit. 3 years warranty.</t>
  </si>
  <si>
    <t>Universal Interface 2-fold, flush mounted, Inputs 230VAC</t>
  </si>
  <si>
    <t>Universal Interface 2-fold, flush mounted, Inputs 230VAC. Input detection of 230VAC signals. Flush mounted, max cable length 100m. To connect 230V push-buttons, switches, presence detectors. 4 integrated logical modules, e.g. interpretation of the inputs (e.g. window closed or sending second object). NO or NC contact operation, adjustable length of button push. Dimming and shutter function for 1 and 2 button operation. Forced setting function for each output. Operation with short/long button push and 2 objects. Counting of pulses. Cyclical sending of contact state adjustable. Flush mounted installation (length of connection cables: 22cm). Dimensions (W x H x D): 41mm x 41mm x 22mm. Integrated bus coupling unit. 3 years warranty.</t>
  </si>
  <si>
    <t>Analog I/O 2-fold, flush mounted, 0-10V, In-/Output shiftable</t>
  </si>
  <si>
    <t>Analog I/O 2-fold, flush mounted, 0-10V, In-/Output shiftable. Suitable as analog output to control ventilation systems and other systems with 0-10V input. Also useful as an analog input to engage rotation speed or other 0-10V values. Each channel can be configured independently (In-/output). In/outputs are galvanically isolated from the bus. In/outputs are galvanically connected together. Voltage for output operation is generated inside the actuator. No external power supply required. Input operation 0-10V/2-10V or 0-20mA/4-20mA (switchable).  - Adjustable conversation of measuring unit and DPT.  - Min/max function, wire breakage detection.  - Threshold and traffic light function. Output functions 0-10V:  - Control by 1Byte, 2Byte or 1Bit objects.  - Day/night function to limit control value.  - Emergency mode if given value fails. Flush mounted in socket. Dimensions (W x H x D): 41mm x 41mm x 12mm. Quick application download (long frame support for ETS5). 3 years warranty.</t>
  </si>
  <si>
    <t>Analog I/O 4-fold, 2SU MDRC, 0-10V, In-/Output shiftable</t>
  </si>
  <si>
    <t>Analog I/O 4-fold, 2SU MDRC, 0-10V, In-/Output shiftable. Suitable as analog output to control ventilation systems and other systems with 0-10V input. Also useful as an analog input to engage rotation speed or other 0-10V values. Each channel can be configured independently (In-/output). In/outputs are galvanically isolated from the bus. In/outputs are galvanically connected together. Voltage for output operation is generated inside the actuator. No external power supply required. Input operation 0-10V/2-10V or 0-20mA/4-20mA (switchable).  - Adjustable conversation of measuring unit and DPT.  - Min/max function, wire breakage detection.  - Threshold and traffic light function. Output functions 0-10V:  - Control by 1Byte, 2Byte or 1Bit objects.  - Day/night function to limit control value.  - Emergency mode if given value fails. Quick application download (long frame support for ETS5). 3 years warranty.</t>
  </si>
  <si>
    <t>Brightness Sensor/Controller with constant level light intensity</t>
  </si>
  <si>
    <t>Brightness Sensor/Controller with constant level light intensity. Ceiling installation in 35mm Kaiser installation box. Brightness Sensor with constant level light intensity to control up to 3 light rows. Brightness value can be read out. Orientation light (Brightness and time adjustable). Day/night mode with separate settings. 35mm Kaiser installation box included (Installation depth 45mm). Dimensions (W x H x D): 43mm x 43mm x 30mm. Integrated bus coupling unit. 3 years warranty.</t>
  </si>
  <si>
    <t>Bus power supply, 2SU MDRC, 160mA</t>
  </si>
  <si>
    <t>Bus power supply, 2SU MDRC, 160mA. Nominal current 160mA, continuous current 240mA, peak 320mA. KNX power supply with integrated choke. Mains voltage 230VAC. Short-circuit-proof. Overload safe. Temperature control with shutdown at over temperature. LED indicator for bus reset, normal operation and bus overload. 3 years warranty.</t>
  </si>
  <si>
    <t>Bus power supply, 2SU MDRC, 320mA</t>
  </si>
  <si>
    <t>Bus power supply, 2SU MDRC, 320mA. Nominal current 320mA, continuous current 480mA, peak 640mA. KNX power supply with integrated choke. Mains voltage 230VAC. Short-circuit-proof. Overload safe. Temperature control with shutdown at over temperature. LED indicator for bus reset, normal operation and bus overload. 3 years warranty.</t>
  </si>
  <si>
    <t>Bus power supply, 4SU MDRC, 640mA</t>
  </si>
  <si>
    <t>Bus power supply, 4SU MDRC, 640mA. With additionally choke free output.Nominal current 640mA, continuous current 960mA, peak 1200mA. KNX power supply with integrated choke. Mains voltage 230VAC. Short-circuit-proof. Overload safe. Temperature control with shutdown at over temperature. LED indicator for bus reset, normal operation and bus overload. 3 years warranty.</t>
  </si>
  <si>
    <t>Power Supply, 4SU MDRC, 750mA, 24VDC SELV</t>
  </si>
  <si>
    <t>Power Supply, 4SU MDRC, 750mA, 24VDC SELV. Nominal current 750mA. SELV Power supply 24VDC for general purpose. Suited for VisuControl Touchpanel. Mains voltage 230VAC. Short-circuit-proof. 3 years warranty.</t>
  </si>
  <si>
    <t>Bus Power Supply with diagnostic function, 4SU MDRC, 640mA</t>
  </si>
  <si>
    <t>Bus Power Supply with diagnostic function, 4SU MDRC, 640mA. Nominal current 640mA, continuous current 960mA, peak 1200mA. KNX power supply with integrated choke. Mains voltage 230VAC. Short-circuit-proof. Overload safe. With additionally choke free output. Integrated bus coupling unit with diagnostic function:.  - Bus voltage, bus current, bus overload.  - Bus voltage failure/return.  - All events are stored with time stamp in a ring buffer.  - Read out of the ring buffer by 14Byte telegram.  - Safety functions to detect a failed device in the KNX line. 3 years warranty.</t>
  </si>
  <si>
    <t>Bus Power Supply with diagnostic function, 6SU MDRC, 960mA</t>
  </si>
  <si>
    <t>Bus Power Supply with diagnostic function, 6SU MDRC, 960mA. Nominal current 960mA, continuous current 1280mA, peak 1600mA. KNX power supply with integrated choke. Mains voltage 230VAC. Short-circuit-proof. Overload safe. With additionally choke free output. Integrated bus coupling unit with diagnostic function:.  - Bus voltage, bus current, bus overload.  - Bus voltage failure/return.  - All events are stored with time stamp in a ring buffer.  - Read out of the ring buffer by 14Byte telegram.  - Safety functions to detect a failed device in the KNX line. 3 years warranty.</t>
  </si>
  <si>
    <t>Bus Power Supply with diagnostic function, 6SU MDRC, 1280mA</t>
  </si>
  <si>
    <t>Bus Power Supply with diagnostic function, 6SU MDRC, 1280mA. Nominal current 1280mA, continuous current 1600mA, peak 1900mA. KNX power supply with integrated choke. Mains voltage 230VAC. Short-circuit-proof. Overload safe. With additionally choke free output. Integrated bus coupling unit with diagnostic function:.  - Bus voltage, bus current, bus overload.  - Bus voltage failure/return.  - All events are stored with time stamp in a ring buffer.  - Read out of the ring buffer by 14Byte telegram.  - Safety functions to detect a failed device in the KNX line. 3 years warranty.</t>
  </si>
  <si>
    <t>Redundant Bus Power Supply with diagnostic function, 6SU MDRC, 640mA</t>
  </si>
  <si>
    <t>Redundant Bus Power Supply with diagnostic function, 6SU MDRC, 640mA. Nominal current 640mA, continuous current 960mA, peak 1200mA. KNX power supply with integrated choke. Two integrated power supplies for redundancy. Mains voltage 230VAC (separate FI circuits possible). If one mains voltage or one of the internal power supplies fails,.  the KNX bus voltage keeps stable by the second power supply. Failure message by a telegram. Short-circuit-proof. Overload safe. With additionally choke free output. Integrated bus coupling unit with diagnostic function:.  - Bus voltage, bus current, bus overload.  - Bus voltage failure/return.  - All events are stored with time stamp in a ring buffer.  - Read out of the ring buffer by 14Byte telegram.  - Safety functions to detect a failed device in the KNX line. 3 years warranty.</t>
  </si>
  <si>
    <t>IP Interface, 2SU MDRC, with Email and time server functions</t>
  </si>
  <si>
    <t>IP Interface, 2SU MDRC, with Email and time server functions. With email and time server functions. To enable bidirectional communication between PC and the KNX bus via TCP/IP. 4 simultaneous connections possible. Programming the KNX bus via TCP/IP. Power supply by KNX bus, no external.  bus power supply required. Encrypted transmission at sending emails. Time server functions to send time and date on the KNX bus. Supports extended group addresses. Firmware can be updated. Quick application download (long frame support for ETS5). 3 years warranty.</t>
  </si>
  <si>
    <t>IP Interface with IP Secure and Data Secure, 2SU MDRC, with email and time server functions</t>
  </si>
  <si>
    <t>IP Interface with IP Secure and Data Secure, 2SU MDRC, with email and time server functions.  To enable bidirectional communication between PC and the KNX bus via TCP/IP. 4 simultaneous connections possible. Programming the KNX bus via TCP/IP. Power supply by KNX bus, no external bus power supply required. Encrypted transmission at sending emails. Time server functions to send time and date on the KNX bus. Supports extended group addresses. KNX IP Secure and KNX Data Secure (from ETS 5.7). Secure access to the KNX bus through IP Secure with security key. Firmware can be updated. Quick application download (long frame support for ETS5). 3 years warranty.</t>
  </si>
  <si>
    <t>IP Router, 2SU MDRC, with Email and time server functions</t>
  </si>
  <si>
    <t>IP Router, 2SU MDRC, with Email and time server functions. With email and time server functions.Operation as line coupler via TCP/IP. To enable bidirectional communication between PC and the KNX bus via TCP/IP. 4 simultaneous connections possible. Programming the KNX bus via TCP/IP. Power supply by KNX bus, no external.  bus power supply required. Encrypted transmission at sending emails. Time server functions to send time and date on the KNX bus. Supports extended group addresses. Firmware can be updated. Quick application download (long frame support for ETS5). 3 years warranty.</t>
  </si>
  <si>
    <t>IP Router with IP Secure and Data Secure, 2SU MDRC, with email and time server functions</t>
  </si>
  <si>
    <t>IP Router with IP Secure and Data Secure, 2SU MDRC, with email and time server functions. Functions as KNX IP Interface, but with KNX line coupler functionality. To enable bidirectional communication between PC and the KNX bus via TCP/IP. 4 simultaneous connections possible. Programming the KNX bus via TCP/IP. Power supply by KNX bus, no external bus power supply required. Encrypted transmission at sending emails. Time server functions to send time and date on the KNX bus. Supports extended group addresses. KNX IP Secure and KNX Data Secure (from ETS 5.7). Secure access to the KNX bus through IP Secure with security key. Firmware can be updated. Quick application download (long frame support for ETS5). 3 years warranty.</t>
  </si>
  <si>
    <t>Line Coupler, 2SU MDRC, extended group addresses</t>
  </si>
  <si>
    <t>Line Coupler, 2SU MDRC, extended group addresses. Line Coupler to connect two KNX lines to each other. Electrical isolation between the lines. Separate bus power supply for each line required. Filter functions to reduce bus load. Supports extended group addresses. Commisioning with ETS4/5. Quick application download (long frame support for ETS5). 3 years warranty.</t>
  </si>
  <si>
    <t>Line Coupler with Data Secure, 2SU MDRC</t>
  </si>
  <si>
    <t>Line Coupler with Data Secure, 2SU MDRC. MDRC device. Line Coupler to connect two KNX lines to each other. Electrical isolation between the lines. Separate bus power supply for each line required. Filter functions to reduce bus load. Supports extended group addresses. Supports KNX Data Secure (from ETS 5.7). Quick application download (long frame support for ETS5). 3 years warranty.</t>
  </si>
  <si>
    <t>USB Interface, 2SU MDRC</t>
  </si>
  <si>
    <t>USB Interface, 2SU MDRC. MDRC device. To enable bidirectional communication between PC and KNX bus via USB. Fully compatible to ETS3/4/5. PC sleepmode is supported. Firmware can be updated. Quick application download (long frame support for ETS5). 3 years warranty.</t>
  </si>
  <si>
    <t>Logic Modul, 2SU MDRC</t>
  </si>
  <si>
    <t>Logic Modul, 2SU MDRC. MDRC device, with 4 free to use LED indicators. 24 independent function blocks assignable: Universal logic with up to 5 conditions. Logic gates with (AND,OR/XOR), each with 8 inputs. Cyclical sending or quering of values. Value storage if the bus voltage fails. Monitoring of telegrams, Filter functions. Converting of data point types, Time functions. Multiplexer/Partition control. Min-/Max/Average value, Universal calculator. Converting to PWM, Telegram multiplier/sequencer. Quick application download (long frame support for ETS5). 3 years warranty.</t>
  </si>
  <si>
    <t>Time Switch 20-channel with LCD display, 6SU MDRC</t>
  </si>
  <si>
    <t>Time Switch 20-channel with LCD display, 6SU MDRC. MDRC device. Time switch with 20 channels (6 switch times each channel). Direct switching of the 20 channels (Manual Mode). Daily/weekly/astro switching function. Large LCD Display, Power reserve. Cycle time adjustable by the ETS and directly on the device. Cyclic sending of the time on the KNX bus (Master). Clock time adjustment by bus telegram (Slave). 8 logical blocks with 4 input. 3 years warranty.</t>
  </si>
  <si>
    <t>Safety Module, 2SU MDRC</t>
  </si>
  <si>
    <t>Safety Module, 2SU MDRC. MDRC device. Increases the safety of the protected line in the inner and in the outdoor area and protects against manipulations. Easy retrofitting in existing KNX installations. Blocks the connection and prevents the programming and unloading of KNX devices within the line. Safety function is started automatically after bus voltage recovery and/or programming of the Safety Module. Safety function can be temporally disabled by pressing the button on the device or 14Byte telegram. Safety function for detecting a failed device in the line. Active or passive monitoring of up to 100 KNX devices. Alarm is stored as plain text message in the internal ring memory. Quick application download (long frame support for ETS5). 3 years warranty.</t>
  </si>
  <si>
    <t>DaliControl Gateway DALI16, 4SU MDRC</t>
  </si>
  <si>
    <t>DaliControl Gateway DALI16, 4SU MDRC. With dimmable colour adjustment by HSV control. Controls up to 64 Dali ECG in 16 channels/light groups. Supports different DALI ECG (DT6/DT8). Control of up to 16 channels / light groups (switching, dimming, and brightness value). Innovative HSV color control, RGB, RGBW and XY colour according to Dali DT8 standard. Tunable White, color temperature control. Integrated colour control module for time dependent controlling of the luminous colour in up to 300 steps. Operation modes like normal operation, continuous operation, night operation, stairwell and panic operation, Manual operation. 16 scenes with individual dimming times. Energy saving function for switching off the ECGs (via additional KNX switch actuator). Fault detection of lamp faults and faulty ECGs. Quick exchange of ECG. Free DCA app for commissioning the DALI bus system and configuration of the scenes and time control. Commissioning with ETS5. 3 years warranty.</t>
  </si>
  <si>
    <t>DaliControl Gateway DALI32, 4SU MDRC</t>
  </si>
  <si>
    <t>DaliControl Gateway DALI32, 4SU MDRC. With dimmable colour adjustment by HSV control 2 DALI outputs for max. 128 ECG (2x64) in 32 channels/light groups. Supports different DALI ECG (DT6/DT8). Control of up to 32 (2x16) channels / light groups (switching, dimming, and brightness value). Innovative HSV color control, RGB, RGBW and XY colour according to Dali DT8 standard. Tunable White, color temperature control. Integrated colour control module for time dependent controlling of the luminous colour in up to 300 steps. Operation modes like normal operation, continuous operation, night operation, stairwell and panic operation, Manual operation. 16 scenes with individual dimming times. Energy saving function for switching off the ECGs (via additional KNX switch actuator). Fault detection of lamp faults and faulty ECGs. Quick exchange of ECG. Free DCA app for commissioning the DALI bus system and configuration of the scenes and time control. Commissioning with ETS5. 3 years warranty.</t>
  </si>
  <si>
    <t>DaliControl IP Gateway DALI64 with webinterface, 4SU MDRC</t>
  </si>
  <si>
    <t>DaliControl IP Gateway DALI64 with webinterface, 4SU MDRC. Controls up to 64 Dali ECG. Supports different DALI ECG (DT6/DT8). Individual control of up to 64 ECG/16 DALI groups. Innovative HSV colour control, RGB, RGBW and XY colour according to Dali DT8 standard (16 DALI groups). Tunable White, color temperature control (16 DALI groups). Integrated colour control module for time dependent control. Operation modes like normal operation, continuous operation, night operation, stairwell operation and panic operation. Manual operation for all 16 groups. 16 scenes with individual dimming times. Energy saving function for switching off the ECGs in the DALI groups (via additional KNX switch actuator). Simple group attribution directly on the device. Dali Commissioning via Webbrowser or directly on the device display. Detection of faulty lamps and ECGs. Quick exchange of ECG. Free DCA app for commissioning the DALI bus system and configuration of the scenes and time control. Commissioning with ETS5. 3 years warranty.</t>
  </si>
  <si>
    <t>Temperature Controller 6-fold, 2SU, MDRC</t>
  </si>
  <si>
    <t>Temperature Controller 6-fold, 2SU, MDRC. MDRC device.Temperature range -20 to +110°C. Selectable temperature controller (PI, Two-position, PWM). Temperature measurement by separate KNX temperature sensors. Limit values min/max. Frost-/heat protection alarm. Min/max memory. Cyclical sending adjustable. Day-/night-/frost-/heat protection operation, cooling function. Status feedback by HVAC and RHCC status objects. Operation mode can be set via Bit/Byte objects. Desired value can be given by visualisation, e.g. MDT VisuControl. 3 years warranty.</t>
  </si>
  <si>
    <t>Temperature Controller/Sensor 2-fold, flush mounted</t>
  </si>
  <si>
    <t>Temperature Controller/Sensor 2-fold, flush mounted. Temperature measurement by separate PT 1000 sensors. To measure the inside/outside temperature (e.g. with SCN-PTST1.01 or SCN-PTST3.01). Temperature range -20 to +110°C. 2-fold temperature sensor for HVAC, integrated controller. Selectable temperature controller (PI, Two-position, PWM). Temperature measurement by separate PT 1000 sensors. Limit values min/max, frost-/heat protection alarm, min/max memory. Cyclical sending of contact status adjustable. Day-/night-/frost-/heat protection operation, cooling function. Status feedback by HVAC and RHCC status objects. Operation mode can be set via Bit/Byte objects. Setpoint value via visualisation, e.g. MDT VisuControl. Integrated bus coupling unit. 3 years warranty.</t>
  </si>
  <si>
    <t>Temperature Controller/Sensor 4-fold, flush mounted</t>
  </si>
  <si>
    <t>Temperature Controller/Sensor 4-fold, flush mounted. Temperature measurement by separate PT 1000 sensors. To measure the inside/outside temperature (e.g. with SCN-PTST1.01 or SCN-PTST3.01). Temperature range -20 to +110°C. 4-fold temperature sensor for HVAC, integrated controller. Selectable temperature controller (PI, Two-position, PWM). Temperature measurement by separate PT 1000 sensors. Limit values min/max, frost-/heat protection alarm, min/max memory. Cyclical sending of contact status adjustable. Day-/night-/frost-/heat protection operation, cooling function. Status feedback by HVAC and RHCC status objects. Operation mode can be set via Bit/Byte objects. Setpoint value via visualisation, e.g. MDT VisuControl. Integrated bus coupling unit. 3 years warranty.</t>
  </si>
  <si>
    <t>Temperature Controller/Sensor 6-fold, surface mounted</t>
  </si>
  <si>
    <t>Temperature Controller/Sensor 6-fold, surface mounted. Surface mounted device for PT 1000 sensors up to 12m cable length. Temperature range -20 to +110°C. 6-fold temperature sensor for HVAC, integrated controller. Selectable temperature controller (PI, Two-position, PWM). Temperature measurement by separate PT 1000 sensors. Limit values min/max, frost-/heat protection alarm, min/max memory. Cyclical sending of contact state adjustable. Day-/night-/frost-/heat protection operation, cooling function. Status feedback by HVAC and RHCC status objects. Operation mode can be set via Bit/Byte objects. Setpoint value via visualisation, e.g. MDT VisuControl. Surface mounted wiring box. Integrated bus coupling unit. 3 years warranty.</t>
  </si>
  <si>
    <t>Temperature Sensor PT1000 standard 1m</t>
  </si>
  <si>
    <t>Temperature Sensor PT1000 standard 1m. Cable length 1m. Dimensions: 4mm x 30mm.</t>
  </si>
  <si>
    <t>Temperature Sensor PT1000 standard 3m</t>
  </si>
  <si>
    <t>Temperature Sensor PT1000 standard 3m. Cable length 3m. Dimensions: 6mm x 50mm.</t>
  </si>
  <si>
    <t>Temperature Sensor PT1000 strap on installation</t>
  </si>
  <si>
    <t>Temperature Sensor PT1000 strap on installation. Cable length 3m. Dimensions: 8mm x 40mm.</t>
  </si>
  <si>
    <t>Temperature Sensor PT1000 ceiling installation</t>
  </si>
  <si>
    <t>Temperature Sensor PT1000 ceiling installation. Cut out diameter: 23mm, Depth: 28mm</t>
  </si>
  <si>
    <t>Room Temperature Controller, 55mm, White matt finish</t>
  </si>
  <si>
    <t>Room Temperature Controller, 55mm, White matt finish. Flush mounted. Integrated BCU. Fits 55mm systems/ranges: - GIRA Standard 55, E2,E22, Event, Esprit.- BERKER S1, B3, B7. - JUNG A500, Aplus, Acreation, AS500. - MERTEN 1M, M-Smart, M-Plan, M-Pure. Selectable temperature controller (PI, Two-position, PWM). Setpoint value is stored at voltage failure. Bit/Byte object to set the given value. For indoor temperature controlling, range -10 to +50°C. Limit values min/max, frost-/heat protection alarm, min/max memory. Setpoint value via visualisation, e.g. MDT VisuControl. Day-/night-/frost-/heat protection operation. Status feedback by HVAC and RHCC status objects. Operation mode can be set via Bit/Byte objects. Installation with support ring (included in delivery). Integrated bus coupling unit. 3 years warranty.</t>
  </si>
  <si>
    <t>Room Temperature Controller, 55mm, White glossy finish</t>
  </si>
  <si>
    <t>Room Temperature Controller, 55mm, White glossy finish. Flush mounted. Integrated BCU. Fits 55mm systems/ranges: - GIRA Standard 55, E2,E22, Event, Esprit. - BERKER S1, B3, B7. - JUNG A500, Aplus, Acreation, AS500. - MERTEN 1M, M-Smart, M-Plan, M-Pure. Selectable temperature controller (PI, Two-position, PWM). Setpoint value is stored at voltage failure. Bit/Byte object to set the given value. For indoor temperature controlling, range -10 to +50°C. Limit values min/max, frost-/heat protection alarm, min/max memory. Setpoint value via visualisation, e.g. MDT VisuControl. Day-/night-/frost-/heat protection operation. Status feedback by HVAC and RHCC status objects. Operation mode can be set via Bit/Byte objects. Installation with support ring (included in delivery). Integrated bus coupling unit. 3 years warranty.</t>
  </si>
  <si>
    <t>Room Temperatur Sensor, 55mm, White matt finish</t>
  </si>
  <si>
    <t>Room Temperatur Sensor, 55mm, White matt finish. Flush mounted. Integrated BCU. Without controller function. Fits 55mm systems/ranges: - GIRA Standard 55, E2,E22, Event, Esprit. - BERKER S1, B3, B7. - JUNG A500, Aplus, Acreation, AS500. - MERTEN 1M, M-Smart, M-Plan, M-Pure. Limit values min/max, frost-/heat protection alarm. Operation mode can be set via Bit/Byte objects. Installation with support ring (included in delivery). Integrated bus coupling unit. 3 years warranty.</t>
  </si>
  <si>
    <t>Room Temperatur Sensor, 55mm, White glossy finish</t>
  </si>
  <si>
    <t>Room Temperatur Sensor, 55mm, White glossy finish. Flush mounted. Integrated BCU. Without controller function. Fits 55mm systems/ranges: - GIRA Standard 55, E2,E22, Event, Esprit. - BERKER S1, B3, B7. - JUNG A500, Aplus, Acreation, AS500. - MERTEN 1M, M-Smart, M-Plan, M-Pure. Limit values min/max, frost-/heat protection alarm. Operation mode can be set via Bit/Byte objects. Installation with support ring (included in delivery). Integrated bus coupling unit. 3 years warranty.</t>
  </si>
  <si>
    <t>Room Temperature Controller, 55mm, adjustable, White matt finish</t>
  </si>
  <si>
    <t>Room Temperature Controller, 55mm, adjustable, White matt finish. Flush mounted. Integrated BCU. With adjustment knob to set desired value. Fits 55mm systems/ranges: - GIRA Standard 55, E2,E22, Event, Esprit. - BERKER S1, B3, B7. - JUNG A500, Aplus, Acreation, AS500. - MERTEN 1M, M-Smart, M-Plan, M-Pure. Selectable temperature controller (PI, Two-position, PWM). Setpoint value is stored at voltage failure. Bit/Byte object to set the given value. For indoor temperature controlling, range -10 to +50°C. Limit values min/max, frost-/heat protection alarm, min/max memory. Setpoint value via visualisation, e.g. MDT VisuControl. Day-/night-/frost-/heat protection operation. Status feedback by HVAC and RHCC status objects. Operation mode can be set via Bit/Byte objects. Installation with support ring (included in delivery). Integrated bus coupling unit. 3 years warranty.</t>
  </si>
  <si>
    <t>Room Temperature Controller, 55mm, adjustable, White glossy finish</t>
  </si>
  <si>
    <t>Room Temperature Controller, 55mm, adjustable, White glossy finish. Flush mounted. Integrated BCU. With adjustment knob to set desired value. Fits 55mm systems/ranges: - GIRA Standard 55, E2,E22, Event, Esprit. - BERKER S1, B3, B7. - JUNG A500, Aplus, Acreation, AS500. - MERTEN 1M, M-Smart, M-Plan, M-Pure. Selectable temperature controller (PI, Two-position, PWM). Setpoint value is stored at voltage failure. Bit/Byte object to set the given value. For indoor temperature controlling, range -10 to +50°C. Limit values min/max, frost-/heat protection alarm, min/max memory. Setpoint value via visualisation, e.g. MDT VisuControl. Day-/night-/frost-/heat protection operation. Status feedback by HVAC and RHCC status objects. Operation mode can be set via Bit/Byte objects. Installation with support ring (included in delivery). Integrated bus coupling unit. 3 years warranty.</t>
  </si>
  <si>
    <t>Air quality Sensor, 55mm, White glossy finish</t>
  </si>
  <si>
    <t>Air quality Sensor, 55mm, White glossy finish. VOC gas sensor with calculation to carbon oxide equivalent. Integrated BCU. Fits 55mm systems/ranges: - GIRA Standard 55, E2,E22, Event, Esprit. - BERKER S1, B3, B7. - JUNG A500, Aplus, Acreation, AS500. - MERTEN 1M, M-Smart, M-Plan, M-Pure. Integrated temperature controller (PI, Two-position, PWM). Temperature limit values min/max, frost protection alarm. Air quality limit value. PI controller to regulate air quality. 4 stage controller to switch HVAC with single object for each stage. Measurement range from 400-2000ppm. 4 objects to display the air quality in visualizations (e.g. green, yellow, orange, red). Day/night objekt. Installation with support ring in wind sealed socket. Power supply via KNX bus without auxiliary voltage. Integrated bus coupling unit. 3 years warranty.</t>
  </si>
  <si>
    <t>LED Indicator, 55mm, White glossy finish</t>
  </si>
  <si>
    <t>LED Indicator, 55mm, White glossy finish. With 12 RGB LED, Integrated BCU. Fits 55mm systems/ranges: - GIRA Standard 55, E2,E22, Event, Esprit. - BERKER S1, B3, B7. - JUNG A500, Aplus, Acreation, AS500. - MERTEN 1M, M-Smart, M-Plan, M-Pure. 12 independently switchable RGB LED. Centered title block with cover film for individual marking. 3 objects for each LED. 4 states for each LED possible (value=0, value=1,.priority object=1, failure of an object). 8 logical blocks with 8 inputs each (8 objects). 4 modules to compare telegrams. Brightness in 2 steps adjustable. Day/night object. Deactivation/reduction of the brightness. Presence/absence object. Drop out monitoring for objects with report function. Object with report function (e.g. absence or window opened). Integrated bus coupling unit. 3 years warranty.</t>
  </si>
  <si>
    <t>Push Button 2-fold, 55mm, White matt finish</t>
  </si>
  <si>
    <t>Push Button 2-fold, 55mm, White matt finish. With 2 rockers.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</si>
  <si>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2-fold, 55mm, White glossy finish</t>
  </si>
  <si>
    <t>Push Button 2-fold, 55mm, White glossy finish. With 2 rockers. Integrated BCU. Fits 55mm systems/ranges: - GIRA Standard 55, E2,E22, Event, Esprit. - BERKER S1, B3, B7.-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</si>
  <si>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4-fold, 55mm, White matt finish</t>
  </si>
  <si>
    <t>Push Button 4-fold, 55mm, White matt finish. With 4 rockers. Integrated BCU. Fits 55mm systems/ranges: - GIRA Standard 55, E2,E22, Event, Esprit.-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</si>
  <si>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4-fold, 55mm, White glossy finish</t>
  </si>
  <si>
    <t>Push Button 4-fold, 55mm, White glossy finish. With 4 rockers.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</si>
  <si>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6-fold, 55mm, White matt finish</t>
  </si>
  <si>
    <t>Push Button 6-fold, 55mm, White matt finish. With 6 rockers.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</si>
  <si>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6-fold, 55mm, White glossy finish</t>
  </si>
  <si>
    <t>Push Button 6-fold, 55mm, White glossy finish. With 6 rockers.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</si>
  <si>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8-fold, 55mm, White matt finish</t>
  </si>
  <si>
    <t>Push Button 8-fold, 55mm, White matt finish. With 8 rockers.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</si>
  <si>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8-fold, 55mm, White glossy finish</t>
  </si>
  <si>
    <t>Push Button 8-fold, 55mm, White glossy finish. With 8 rockers.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adjustable. Forced setting function for each output. Operation with short/long button push and 2 objects. Operation of blinds and shutters, 1 and 2 button operation. Centered texting area for individual description. Integrated bus coupling unit. 3 years warranty.</t>
  </si>
  <si>
    <t>Push Button Plus 2-fold, 55mm, White matt finish</t>
  </si>
  <si>
    <t>Push Button Plus 2-fold, 55mm, White matt finish. With 2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</si>
  <si>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2-fold, 55mm, White glossy finish</t>
  </si>
  <si>
    <t>Push Button Plus 2-fold, 55mm, White glossy finish. With 2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</si>
  <si>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4-fold, 55mm, White matt finish</t>
  </si>
  <si>
    <t>Push Button Plus 4-fold, 55mm, White matt finish. With 4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</si>
  <si>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4-fold, 55mm, White glossy finish</t>
  </si>
  <si>
    <t>Push Button Plus 4-fold, 55mm, White glossy finish. With 4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</si>
  <si>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6-fold, 55mm, White matt finish</t>
  </si>
  <si>
    <t>Push Button Plus 6-fold, 55mm, White matt finish. With 6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</si>
  <si>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6-fold, 55mm, White glossy finish</t>
  </si>
  <si>
    <t>Push Button Plus 6-fold, 55mm, White glossy finish. With 6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</si>
  <si>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8-fold, 55mm, White matt finish</t>
  </si>
  <si>
    <t>Push Button Plus 8-fold, 55mm, White matt finish. With 8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</si>
  <si>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Plus 8-fold, 55mm, White glossy finish</t>
  </si>
  <si>
    <t>Push Button Plus 8-fold, 55mm, White glossy finish. With 8 rockers and LED for operation, status and orientation. Integrated BCU. Fits 55mm systems/ranges: - GIRA Standard 55, E2,E22, Event, Esprit. - BERKER S1, B3, B7. - JUNG A500, Aplus, Acreation, AS500. - MERTEN 1M, M-Smart, M-Plan, M-Pure. Push Buttons can be programmed for 1 or 2 button operation. NO or NC contact operation, operational time of push button adjust. Forced setting function for each output. Operation with short/long button push and 2 objects. Operation of blinds and shutters, 1 and 2 button operation. Centered texting area for individual description. Integrated bus coupling unit. 3 years warranty.</t>
  </si>
  <si>
    <t>Push Button Lite 55 1-fold, RGBW, neutral, White glossy finish</t>
  </si>
  <si>
    <t>Push Button Lite 55 1-fold, RGBW, neutral, White glossy finish. Version NEUTRAL with 1 push button pair / 2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Two RGBW Status LED. LED brighness adjustable via day/night object. 4 logic blocks. Integrated bus coupling unit. 3 years warranty.</t>
  </si>
  <si>
    <t>Push Button Lite 55 1-fold, RGBW, blinds, White glossy finish</t>
  </si>
  <si>
    <t>Push Button Lite 55 1-fold, RGBW, blinds, White glossy finish. Version UP/DOWN symbol with 1 push button pair / 2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Two RGBW Status LED. LED brighness adjustable via day/night object. 4 logic blocks. Integrated bus coupling unit. 3 years warranty.</t>
  </si>
  <si>
    <t>Push Button Lite 55 2-fold, RGBW, neutral, White glossy finish</t>
  </si>
  <si>
    <t>Push Button Lite 55 2-fold, RGBW, neutral, White glossy finish. Version NEUTRAL with 2 push button pairs / 4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LED brighness adjustable via day/night object. 4 logic blocks. Integrated bus coupling unit. 3 years warranty.</t>
  </si>
  <si>
    <t>Push Button Lite 55 2-fold, RGBW, blinds, White glossy finish</t>
  </si>
  <si>
    <t>Push Button Lite 55 2-fold, RGBW, blinds, White glossy finish. Version UP/DOWN symbol with 2 push button pairs / 4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LED brighness adjustable via day/night object. 4 logic blocks. Integrated bus coupling unit. 3 years warranty.</t>
  </si>
  <si>
    <t>Push Button Lite 55 1-fold, RGBW, neutral, with temperature sensor, White glossy finish</t>
  </si>
  <si>
    <t>Push Button Lite 55 1-fold, RGBW, neutral, with temperature sensor, White glossy finish. Version NEUTRAL with temperature sensor. With 1 push button pair / 2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Two RGBW Status LED. LED brighness adjustable via day/night object. 4 logic blocks. Integrated bus coupling unit. 3 years warranty.</t>
  </si>
  <si>
    <t>Push Button Lite 55 2-fold, RGBW, neutral, with temperature sensor, White glossy finish</t>
  </si>
  <si>
    <t>Push Button Lite 55 2-fold, RGBW, neutral, with temperature sensor, White glossy finish. Version NEUTRAL with temperature sensor. With 2 push button pairs / 4 push buttons. Integrated BCU. Fits 55mm systems/ranges: - GIRA Standard 55, E2,E22, Event, Esprit. - BERKER S1, B3, B7.-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LED brighness adjustable via day/night object. 4 logic blocks. Integrated bus coupling unit. 3 years warranty.</t>
  </si>
  <si>
    <t>Central Operation Unit Smart 86 with colour display, Plastic, White glossy finish</t>
  </si>
  <si>
    <t>Central Operation Unit Smart 86 with colour display, Plastic, White glossy finish. With 6 push buttons. Integrated BCU. Large, active colour display (automatic brightness adjustment). Four direct operating functions (e.g. present, light, blinds). 20 operating functions via menu/time switch (e.g. dimmer/.shutter/switching/send values/scenes/temperature set points). Code lock with 4-6 digits, to lock and unlock the device or alarm activation. Daily/weekly/astronomical time switch (20 channels each with 6 switching times). Holiday function with time period activation. Automatic calculation of public holidays. Comfortable room temperature controller with temp. sensor. Ventilation control (manual or automatic). Visualisation of inside/outside temperature, setpoint and time/date. Visualisation of status information/messages (1Bit/14Byte). 6 status LEDs independently controllable. 6 logic blocks each with 4 inputs. No additional power supply required. Installation in a installation box, Dimensions (W x H): 86mm x 86mm. Recommended installation height: 1,6m. 3 years warranty.</t>
  </si>
  <si>
    <t>Glass Push Button II Smart, Black</t>
  </si>
  <si>
    <t>Glass Push Button II Smart, Black. With 6 sensor areas, coloured display and RGB status indicator. Usable as 4/6/8/12-fold push button. Integrated BCU. The buttons can be programmed for 1 or 2 button operation. Up to 12 functions on 2 or 3 levels (2x6 or 3x4 functions). Up to 6 functions without level switching. Large, coloured active display to indicate function and status. Adjustable background color of the display (white or black). Symbols and plain text adjustable for each button/function. 1 or 2 button operation for switching, dimming, shutters, values. Short/long button push with 2 objects. RGB status of all buttons separately controlable from each level. Indication of inside/outside temperature and time. Automatic display brightness via light sensor and day/night object. Slap function with additional switch channel. Recommended installation height: 1,10 - 1,25m (as Push Button). Installation in a Installation box. Dimensions (W x H): 92mm x 92mm. No additional power supply required. Integrated bus coupling unit. 3 years warranty.</t>
  </si>
  <si>
    <t>Glass Push Button II Smart, White</t>
  </si>
  <si>
    <t>Glass Push Button II Smart, White. With 6 sensor areas, coloured display and RGB status indicator. Usable as 4/6/8/12-fold push button. Integrated BCU. The buttons can be programmed for 1 or 2 button operation. Up to 12 functions on 2 or 3 levels (2x6 or 3x4 functions). Up to 6 functions without level switching. Large, coloured active display to indicate function and status. Adjustable background color of the display (white or black). Symbols and plain text adjustable for each button/function. 1 or 2 button operation for switching, dimming, shutters, values. Short/long button push with 2 objects. RGB status of all buttons separately controlable from each level. Indication of inside/outside temperature and time. Automatic display brightness via light sensor and day/night object. Slap function with additional switch channel. Recommended installation height: 1,10 - 1,25m (as Push Button). Installation in a Installation box. Dimensions (W x H): 92mm x 92mm. No additional power supply required. Integrated bus coupling unit. 3 years warranty.</t>
  </si>
  <si>
    <t>Glass Push Button II Smart with temperature sensor, Black</t>
  </si>
  <si>
    <t>Glass Push Button II Smart with temperature sensor, Black. With 6 sensor areas, coloured display and RGB status indicator. Usable as 4/6/8/12-fold push button. Integrated BCU. The buttons can be programmed for 1 or 2 button operation. Up to 12 functions on 2 or 3 levels (2x6 or 3x4 functions). Up to 6 functions without level switching. Large, coloured active display to indicate function and status. Symbols and plain text adjustable for each button/function. With temperature sensor to measure room temperature. Additional functions to set temperature and operating mode. Indication of individal messages/text telegrams (1Bit/14Byte). Application as RTC in combination with AKH heating actuator. 1 or 2 button operation for switching, dimming, shutters, values. Short/long button push with 2 objects. RGB status of all button separately controlable from each level. Indication of inside/outside temperature and time. Automatic display brightness via light sensor and day/night object. Slap function with additional switch channel. Recommended installation height: 1,50 - 1,60m (as operating device). Installation in a installation box, Dimensions (W x H): 92mm x 92mm. No additional power supply required. Integrated bus coupling unit, 3 years warranty.</t>
  </si>
  <si>
    <t>Glass Push Button II Smart with temperature sensor, White</t>
  </si>
  <si>
    <t>Glass Push Button II Smart with temperature sensor, White. With 6 sensor areas, coloured display and RGB status indicator. Usable as 4/6/8/12-fold push button. Integrated BCU. The buttons can be programmed for 1 or 2 button operation. Up to 12 functions on 2 or 3 levels (2x6 or 3x4 functions). Up to 6 functions without level switching. Large, coloured active display to indicate function and status. Symbols and plain text adjustable for each button/function. With temperature sensor to measure room temperature. Additional functions to set temperature and operating mode. Indication of individal messages/text telegrams (1Bit/14Byte). Application as RTC in combination with AKH heating actuator. 1 or 2 button operation for switching, dimming, shutters, values. Short/long button push with 2 objects. RGB status of all button separately controlable from each level. Indication of inside/outside temperature and time. Automatic display brightness via light sensor and day/night object. Slap function with additional switch channel. Recommended installation height: 1,50 - 1,60m (as operating device). Installation in a installation box, Dimensions (W x H): 92mm x 92mm. No additional power supply required. Integrated bus coupling unit, 3 years warranty.</t>
  </si>
  <si>
    <t>Glass Push Button II Lite 1-fold, RGBW, neutral, Black</t>
  </si>
  <si>
    <t>Glass Push Button II Lite 1-fold, RGBW, neutral, Black. Version NEUTRAL with 1 sensor button pair / 2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</si>
  <si>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1-fold, RGBW, blinds, Black</t>
  </si>
  <si>
    <t>Glass Push Button II Lite 1-fold, RGBW, blinds, Black. Version UP/DOWN symbol with 1 sensor button pair / 2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</si>
  <si>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1-fold, RGBW, neutral, White</t>
  </si>
  <si>
    <t>Glass Push Button II Lite 1-fold, RGBW, neutral, White. Version NEUTRAL with 1 sensor button pair / 2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</si>
  <si>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1-fold, RGBW, blinds, White</t>
  </si>
  <si>
    <t>Glass Push Button II Lite 1-fold, RGBW, blinds, White. Version UP/DOWN symbol with 1 sensor button pair / 2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</si>
  <si>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1-fold, RGBW, neutral, with temperature sensor, Black</t>
  </si>
  <si>
    <t>Glass Push Button II Lite 1-fold, RGBW, neutral, with temperature sensor, Black. Version NEUTRAL with temperature sensor. With 1 sensor button pair / 2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</si>
  <si>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1-fold, RGBW, neutral, with temperature sensor, White</t>
  </si>
  <si>
    <t>Glass Push Button II Lite 1-fold, RGBW, neutral, with temperature sensor, White. Version NEUTRAL with temperature sensor. With 1 sensor button pair / 2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</si>
  <si>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2-fold, RGBW, neutral, Black</t>
  </si>
  <si>
    <t>Glass Push Button II Lite 2-fold, RGBW, neutral, Black. Version NEUTRAL with 2 sensor button pairs / 4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</si>
  <si>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blinds, Black</t>
  </si>
  <si>
    <t>Glass Push Button II Lite 2-fold, RGBW, blinds, Black. Version UP/DOWN symbol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</si>
  <si>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neutral, White</t>
  </si>
  <si>
    <t>Glass Push Button II Lite 2-fold, RGBW, neutral, White. Version NEUTRAL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</si>
  <si>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blinds, White</t>
  </si>
  <si>
    <t>Glass Push Button II Lite 2-fold, RGBW, blinds, White. Version UP/DOWN symbol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</si>
  <si>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neutral, with temperature sensor, Black</t>
  </si>
  <si>
    <t>Glass Push Button II Lite 2-fold, RGBW, neutral, with temperature sensor, Black. Version NEUTRAL with temperature sensor.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</si>
  <si>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blinds and light, with temperature sensor, Black</t>
  </si>
  <si>
    <t>Glass Push Button II Lite 2-fold, RGBW, blinds and light, with temperature sensor, Black. Version UP/DOWN and I/O symbol with temperature sensor.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</si>
  <si>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neutral, with temperature sensor, White</t>
  </si>
  <si>
    <t>Glass Push Button II Lite 2-fold, RGBW, neutral, with temperature sensor, White. Version NEUTRAL with temperature sensor.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</si>
  <si>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Central Operation Unit Smart with colour display, Black</t>
  </si>
  <si>
    <t>Glass Central Operation Unit Smart with colour display, Black. With 6 sensor areas. Integrated BCU. Large, active colour display (automatic brightness adjustment). Four direct operating functions (e.g. present, light, blinds). 20 operating functions via menu/time switch (e.g. dimmer/shutter/switching/send values/scenes/temperature set points). Code lock with 4-6 digits, to lock and unlock the device or alarm activation. Daily/weekly/astronomical time switch (20 channels each with 6 switching times). Holiday function with time period activation. Automatic calculation of public holidays. Comfortable room temperature controller with temp. sensor. Ventilation control (manual or automatic). Visualisation of inside/outside temperature, setpoint and time/date. Visualisation of status information/messages (1Bit/14Byte). 6 status LEDs independently controllable. 6 logic blocks each with 4 inputs. No additional power supply required. Installation in a switch box. Dimensions (W x H): 92mm x 92mm. 3 years warranty. Recommended installation height: 1,6m</t>
  </si>
  <si>
    <t>Glass Central Operation Unit Smart with colour display, White</t>
  </si>
  <si>
    <t>Glass Central Operation Unit Smart with colour display, White. With 6 sensor areas. Integrated BCU. Large, active colour display (automatic brightness adjustment). Four direct operating functions (e.g. present, light, blinds). 20 operating functions via menu/time switch (e.g. dimmer/shutter/switching/send values/scenes/temperature set points). Code lock with 4-6 digits, to lock and unlock the device or alarm activation. Daily/weekly/astronomical time switch (20 channels each with 6 switching times). Holiday function with time period activation. Automatic calculation of public holidays. Comfortable room temperature controller with temp. sensor. Ventilation control (manual or automatic). Visualisation of inside/outside temperature, setpoint and time/date. Visualisation of status information/messages (1Bit/14Byte). 6 status LEDs independently controllable. 6 logic blocks each with 4 inputs. No additional power supply required. Installation in a switch box. Dimensions (W x H): 92mm x 92mm. 3 years warranty. Recommended installation height: 1,6m</t>
  </si>
  <si>
    <t>Glass Central Operation Unit with LCD display, Black</t>
  </si>
  <si>
    <t>Glass Central Operation Unit with LCD display, Black. Large LCD Display (with automatic light intensity control). Room temperature controller with temperature sensor -10 to +50°C. Comfort-/night-/standby-/frost protection operation, holiday function. Selectable temperature controller (PI, Two-position, PWM). Status feedback by HVAC and RHCC status objects. Limit values min/max, frost-/heat protection alarm, min/max memory. Given value is stored at voltage failure. Visualisation of inside/outside temperature, setpoint and time. Visualisation of user defined messages (1Bit). Visualisation of text telegramms (14Byte). Two direct switching functions (e.g. light, shutter). 20 switching functions via menu (Dimming/shutter/switching/sending of values/scenes/sending of given temperature value). Ventilation functions (hand or automatic). Integrated time switch (20 channels with 6 circuit times each). Day-/Week-/Astro time switching function. 8 logical blocks with 4 inputs. Dimensions (W x H): 92mm x 92mm, installation height: 1,6m. Integrated bus coupling unit. 3 years warranty.</t>
  </si>
  <si>
    <t>Glass Central Operation Unit with LCD display, White</t>
  </si>
  <si>
    <t>Glass Central Operation Unit with LCD display, White. Large LCD Display (with automatic light intensity control). Room temperature controller with temperature sensor -10 to +50°C. Comfort-/night-/standby-/frost protection operation, holiday function. Selectable temperature controller (PI, Two-position, PWM). Status feedback by HVAC and RHCC status objects. Limit values min/max, frost-/heat protection alarm, min/max memory. Given value is stored at voltage failure. Visualisation of inside/outside temperature, setpoint and time. Visualisation of user defined messages (1Bit). Visualisation of text telegramms (14Byte). Two direct switching functions (e.g. light, shutter). 20 switching functions via menu (Dimming/shutter/switching/sending of values/scenes/sending of given temperature value). Ventilation functions (hand or automatic). Integrated time switch (20 channels with 6 circuit times each). Day-/Week-/Astro time switching function. 8 logical blocks with 4 inputs. Dimensions (W x H): 92mm x 92mm, installation height: 1,6m. Integrated bus coupling unit. 3 years warranty.</t>
  </si>
  <si>
    <t>Glass Room Temperature Controller, Black</t>
  </si>
  <si>
    <t>Glass Room Temperature Controller, Black. With 4 sensor areas. Integrated BCU. Large LCD Display (with automatic light intensity control). Room temperature controller with temperature sensor -10 to +50°C. Comfort-/night-/standby-/frost protection operation. Selectable temperature controller (PI, Two-position, PWM). Status feedback by HVAC and RHCC status objects. Limit values min/max, frost-/heat protection alarm, min/max memory. Given value is stored at voltage failure. Visualisation of inside/outside temperature, setpoint and time. Visualisation of user defined messages (1Bit). Visualisation of text telegramms (14Byte). Two direct switching functions (e.g. light, shutter). Ventilation functions (hand or automatic). Dimensions (W x H): 92mm x 92mm. Recommended installation height: 1,50 -1,60m. Integrated bus coupling unit. 3 years warranty.</t>
  </si>
  <si>
    <t>Glass Room Temperature Controller, White</t>
  </si>
  <si>
    <t>Glass Room Temperature Controller, White. With 4 sensor areas. Integrated BCU. Large LCD Display (with automatic light intensity control). Room temperature controller with temperature sensor -10 to +50°C. Comfort-/night-/standby-/frost protection operation. Selectable temperature controller (PI, Two-position, PWM). Status feedback by HVAC and RHCC status objects. Limit values min/max, frost-/heat protection alarm, min/max memory. Given value is stored at voltage failure. Visualisation of inside/outside temperature, setpoint and time. Visualisation of user defined messages (1Bit). Visualisation of text telegramms (14Byte). Two direct switching functions (e.g. light, shutter). Ventilation functions (hand or automatic). Dimensions (W x H): 92mm x 92mm. Recommended installation height: 1,50 -1,60m. Integrated bus coupling unit. 3 years warranty.</t>
  </si>
  <si>
    <t>Glass LED Indicator, Black</t>
  </si>
  <si>
    <t>Glass LED Indicator, Black. With 12 RGB LED, Integrated BCU. 12 independently switchable RGB LED. Labeling foil to be inserted behind the glass front, labeling film included. 3 objects for each LED. 5 states for each LED possible (value=0, value=1, 2 priority objects, failure of an object). 8 logical blocks with 8 inputs each (8 objects). 4 modules to compare telegrams. Brightness in 2 steps adjustable. Day/night object. Deactivation/reduction of the brightness. Presence/absence object. Drop out monitoring for objects with report function. Object with report function (e.g. absence or window opened). Dimensions (W x H): 92mm x 92mm. Integrated bus coupling unit. 3 years warranty.</t>
  </si>
  <si>
    <t>Glass LED Indicator, White</t>
  </si>
  <si>
    <t>Glass LED Indicator, White. With 12 RGB LED, Integrated BCU. 12 independently switchable RGB LED. Labeling foil to be inserted behind the glass front, labeling film.included. 3 objects for each LED. 5 states for each LED possible (value=0, value=1, 2 priority objects, failure of an object). 8 logical blocks with 8 inputs each (8 objects). 4 modules to compare telegrams. Brightness in 2 steps adjustable. Day/night object. Deactivation/reduction of the brightness. Presence/absence object. Drop out monitoring for objects with report function. Object with report function (e.g. absence or window opened). Dimensions (W x H): 92mm x 92mm. Integrated bus coupling unit. 3 years warranty.</t>
  </si>
  <si>
    <t>Glass Push Button Plus 4-fold, Black</t>
  </si>
  <si>
    <t>Glass Push Button Plus 4-fold, Black. With 4 sensor areas and LED for operation and status. Surrounding orientation light. Integrated BCU.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92mm. Integrated bus coupling unit. 3 years warranty.</t>
  </si>
  <si>
    <t>Glass Push Button Plus 4-fold, White</t>
  </si>
  <si>
    <t>Glass Push Button Plus 4-fold, White. With 4 sensor areas and LED for operation and status. Surrounding orientation light. Integrated BCU.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92mm. Integrated bus coupling unit. 3 years warranty.</t>
  </si>
  <si>
    <t>Glass Push Button Plus 8-fold, Black</t>
  </si>
  <si>
    <t>Glass Push Button Plus 8-fold, Black. With 8 sensor areas and LED for operation and status. Surrounding orientation light. Integrated BCU.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163mm. Integrated bus coupling unit. 3 years warranty.</t>
  </si>
  <si>
    <t>Glass Push Button Plus 8-fold, White</t>
  </si>
  <si>
    <t>Glass Push Button Plus 8-fold, White. With 8 sensor areas and LED for operation and status. Surrounding orientation light. Integrated BCU.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163mm. Integrated bus coupling unit. 3 years warranty.</t>
  </si>
  <si>
    <t>Glass Push Button Plus 4-fold, Black, with Temperature Sensor</t>
  </si>
  <si>
    <t>Glass Push Button Plus 4-fold, Black, with Temperature Sensor. With 4 sensor areas and LED for operation and status. Surrounding orientation light. Integrated BCU. With Temperature Sensor to measure room temperature.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92mm. Integrated bus coupling unit. 3 years warranty.</t>
  </si>
  <si>
    <t>Glass Push Button Plus 4-fold, White, with Temperature Sensor</t>
  </si>
  <si>
    <t>Glass Push Button Plus 4-fold, White, with Temperature Sensor. With 4 sensor areas and LED for operation and status. Surrounding orientation light. Integrated BCU. With Temperature Sensor to measure room temperature.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92mm. Integrated bus coupling unit. 3 years warranty.</t>
  </si>
  <si>
    <t>Glass Push Button Plus 8-fold, Black, with Temperature Sensor</t>
  </si>
  <si>
    <t>Glass Push Button Plus 8-fold, Black, with Temperature Sensor. With 8 sensor areas and LED for operation and status. Surrounding orientation light. Integrated BCU. With Temperature Sensor to measure room temperature.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163mm. Integrated bus coupling unit. 3 years warranty.</t>
  </si>
  <si>
    <t>Glass Push Button Plus 8-fold, White, with Temperature Sensor</t>
  </si>
  <si>
    <t>Glass Push Button Plus 8-fold, White, with Temperature Sensor. With 8 sensor areas and LED for operation and status. Surrounding orientation light. Integrated BCU. With Temperature Sensor to measure room temperature. Sensor areas can be programmed for 1 or 2 button operation. NO or NC contact operation, operational time of push button adjustable. Forced setting function for each output. Operation with short/long button push and 2 objects. White/Red LED for each sensor area. Brightness of LED adjustable in 5 steps via day/night object. Operation of blinds and shutters, 1 and 2 button operation. Labeling foil to be inserted behind the glass front. Installation in a Installation box. Dimensions (W x H): 92mm x 163mm. Integrated bus coupling unit. 3 years warranty.</t>
  </si>
  <si>
    <t>Glass cover frame 1-fold for 55 mm systems, Black</t>
  </si>
  <si>
    <t>Glass cover frame 1-fold for 55 mm systems, Black. Dimensions (W x H): 92mm x 92mm. Fits 55mm systems/ranges: - MDT Push Buttons and Push Buttons Plus. - GIRA Standard 55, E2,E22, Event, Esprit.  - BERKER S1, B3, B7.  - JUNG A500, Aplus, Acreation, AS500.  - MERTEN 1M, M-Smart, M-Plan, M-Pure</t>
  </si>
  <si>
    <t>Glass cover frame 1-fold for 55 mm systems, White</t>
  </si>
  <si>
    <t>Glass cover frame 1-fold for 55 mm systems, White. Dimensions (W x H): 92mm x 92mm. Fits 55mm systems/ranges:  - MDT Push Buttons and Push Buttons Plus.  - GIRA Standard 55, E2,E22, Event, Esprit.  - BERKER S1, B3, B7.  - JUNG A500, Aplus, Acreation, AS500.  - MERTEN 1M, M-Smart, M-Plan, M-Pure</t>
  </si>
  <si>
    <t>Glass cover frame 2-fold for 55 mm systems, Black</t>
  </si>
  <si>
    <t>Glass cover frame 2-fold for 55 mm systems, Black. Dimensions (W x H): 92mm x 163mm. Fits 55mm systems/ranges:  - MDT Push Buttons and Push Buttons Plus.  - GIRA Standard 55, E2,E22, Event, Esprit.  - BERKER S1, B3, B7.  - JUNG A500, Aplus, Acreation, AS500.  - MERTEN 1M, M-Smart, M-Plan, M-Pure</t>
  </si>
  <si>
    <t>Glass cover frame 2-fold for 55 mm systems, White</t>
  </si>
  <si>
    <t>Glass cover frame 2-fold for 55 mm systems, White. Dimensions (W x H): 92mm x 163mm. Fits 55mm systems/ranges:  - MDT Push Buttons and Push Buttons Plus.  - GIRA Standard 55, E2,E22, Event, Esprit.  - BERKER S1, B3, B7.  - JUNG A500, Aplus, Acreation, AS500.  - MERTEN 1M, M-Smart, M-Plan, M-Pure</t>
  </si>
  <si>
    <t>Glass cover frame 3-fold for 55 mm systems, Black</t>
  </si>
  <si>
    <t>Glass cover frame 3-fold for 55 mm systems, Black. Dimensions (W x H): 92mm x 234mm. Fits 55mm systems/ranges:  - MDT Push Buttons and Push Buttons Plus.  - GIRA Standard 55, E2,E22, Event, Esprit.  - BERKER S1, B3, B7.  - JUNG A500, Aplus, Acreation, AS500.  - MERTEN 1M, M-Smart, M-Plan, M-Pure</t>
  </si>
  <si>
    <t>Glass cover frame 3-fold for 55 mm systems, White</t>
  </si>
  <si>
    <t>Glass cover frame 3-fold for 55 mm systems, White. Dimensions (W x H): 92mm x 234mm. Fits 55mm systems/ranges:  - MDT Push Buttons and Push Buttons Plus.  - GIRA Standard 55, E2,E22, Event, Esprit.  - BERKER S1, B3, B7.  - JUNG A500, Aplus, Acreation, AS500.  - MERTEN 1M, M-Smart, M-Plan, M-Pure</t>
  </si>
  <si>
    <t>Motion Detector/Automatic Switch, White matt finish</t>
  </si>
  <si>
    <t>Motion Detector/Automatic Switch, White matt finish. Flush mounted. Integrated BCU. Fits 55mm systems/ranges: - GIRA Standard 55, E2,E22, Event, Esprit. - BERKER S1, B3, B7. - JUNG A500, Aplus, Acreation, AS500. - MERTEN 1M, M-Smart, M-Plan, M-Pure. Motion detector with light sensor and 2 pyro detectors. Motion detection angle H 180° / V 15°, coverage 6-10m Ø. Suitable for pets up to 12kg. Sensitivity separately adjustable for day/night/presence. 2 light channels, 1 channel for HVAC and alarm. Detection of moving direction. Short time presence to reduce stopping time. Master/slave function, scenes and logical functions. Objects for integr. night light, green/red LED and brightness value. Day/night function, orientation light function. Block and forced setting functions with release time. Input object for external button with release time. Recommended installation height: 1,05 - 1,10m. Integrated bus coupling unit, 3 years warranty.</t>
  </si>
  <si>
    <t>Motion Detector/Automatic Switch, White glossy finish</t>
  </si>
  <si>
    <t>Motion Detector/Automatic Switch, White glossy finish. Flush mounted. Integrated BCU. Fits 55mm systems/ranges: - GIRA Standard 55, E2,E22, Event, Esprit. - BERKER S1, B3, B7. - JUNG A500, Aplus, Acreation, AS500. - MERTEN 1M, M-Smart, M-Plan, M-Pure. Motion detector with light sensor and 2 pyro detectors. Motion detection angle H 180° / V 15°, coverage 6-10m Ø. Suitable for pets up to 12kg. Sensitivity separately adjustable for day/night/presence. 2 light channels, 1 channel for HVAC and alarm. Detection of moving direction. Short time presence to reduce stopping time. Master/slave function, scenes and logical functions. Objects for integr. night light, green/red LED and brightness value. Day/night function, orientation light function. Block and forced setting functions with release time. Input object for external button with release time. Recommended installation height: 1,05 - 1,10m. Integrated bus coupling unit, 3 years warranty.</t>
  </si>
  <si>
    <t>Glass Presence Detector 360° with 3 sensors, White, with temperature sensor</t>
  </si>
  <si>
    <t>Glass Presence Detector 360° with 3 sensors, White, with temperature sensor. For ceiling installation in a installation box. New application. White Glass front, integrated temp. sensor. 3 pyro detectors with lens for presence detection. Adjustable presence and presence sensitivity for day, night and alarm. Coverage 11m Ø, presence 5m Ø. 3 light channels, sensors can be individually evaluated. 1 HVAC and 1 alarm / notification channel. Short time presence to reduce the after-running time. Input for an external push button with reset time. Intelligent switching function for automatic / manual operation. Locking and forced function with release time. Extensive day / night function with 2nd switching object. Orientation light (brightness and time adjustable). Avoiding of false reports for the alarm channel by reducing the sensitivity and adjustable observation window. 3 years warranty.</t>
  </si>
  <si>
    <t>Glass Presence Detector 360°, White, constant level light intensity and temperatur sensor</t>
  </si>
  <si>
    <t>Glass Presence Detector 360°, White, constant level light intensity and temperatur sensor. For ceiling installation in a installation box. Intelligent constant level light intensity for 1 light row. New application. White Glass front, integrated temp. sensor. 3 pyro detectors with lens for presence detection. Adjustable presence and presence sensitivity for day, night and alarm. Coverage 11m Ø, presence 5m Ø. 3 light channels, sensors can be individually evaluated. 1 HVAC and 1 alarm / notification channel. Short time presence to reduce the after-running time. Input for an external push button with reset time. Intelligent switching function for automatic / manual operation. Locking and forced function with release time. Extensive day / night function with 2nd switching object. Orientation light (brightness and time adjustable). Avoiding of false reports for the alarm channel by reducing the sensitivity and adjustable observation window. 3 years warranty.</t>
  </si>
  <si>
    <t>Mini Presence Detector 360°, flush mounted, White matt finish</t>
  </si>
  <si>
    <t>Mini Presence Detector 360°, flush mounted, White matt finish. Ceiling mounted in 35mm Kaiser installation box. Presence detector with light sensor. 1 pyro detector with high resolution lens. Coverage presence 3-4m Ø. Switching function depending on brightness and movement. Brighness value can be read out. Master/slave function adjustable. Scene functions. Day/night function, monitoring with messages. HVAC control channel (adjustable over a certain period). Block and forced setting functions. Orientation light (Brightness and time adjustable). Lowerable sensitivity during night and for standby. 35mm installation box included in delivery (Installation depth 45mm). Dimensions (W x H x D): 43mm x 43mm x 30mm. Integrated bus coupling unit. 3 years warranty.</t>
  </si>
  <si>
    <t>Presence Detector 360° with 3 sensors, White matt finish</t>
  </si>
  <si>
    <t>Presence Detector 360° with 3 sensors, White matt finish. For ceiling installation in a installation box. New application. 3 pyro detectors with lens for presence detection. Adjustable presence and presence sensitivity for day, night and alarm. Coverage 11m Ø, presence 5m Ø. 3 light channels, sensors can be individually evaluated. 1 HVAC and 1 alarm / notification channel. Short time presence to reduce the after-running time. Input for an external push button with reset time. Intelligent switching function for automatic / manual operation. Locking and forced function with release time. Extensive day / night function with 2nd switching object. Orientation light (brightness and time adjustable). Avoiding of false reports for the alarm channel by reducing the sensitivity and adjustable observation window. 3 years warranty.</t>
  </si>
  <si>
    <t>Presence Detector 360° with 4 sensors, White matt finish</t>
  </si>
  <si>
    <t>Presence Detector 360° with 4 sensors, White matt finish. For ceiling installation in a installation box. New application. 4 pyro detectors with lens for presence detection. Adjustable presence and presence sensitivity for day, night and alarm. Coverage 16m Ø, presence 8m Ø. 4 light channels, sensors can be individually evaluated. 1 HVAC and 1 alarm / notification channel. Short time presence to reduce the after-running time. Input for an external push button with reset time. Intelligent switching function for automatic / manual operation. Locking and forced function with release time. Extensive day / night function with 2nd switching object. Orientation light (brightness and time adjustable). Avoiding of false reports for the alarm channel by reducing the sensitivity and adjustable observation window. 3 years warranty.</t>
  </si>
  <si>
    <t>Presence Detector 360° with 3 sensors, constant level light intensity, White matt finish</t>
  </si>
  <si>
    <t>Presence Detector 360° with 3 sensors, constant level light intensity, White matt finish. For ceiling installation in a installation box.Intelligent constant level light intensity for 1 light row. New application. 3 pyro detectors with lens for presence detection. Adjustable presence and presence sensitivity for day, night and alarm. Coverage 11m Ø, presence 5m Ø. 3 light channels, sensors can be individually evaluated. 1 HVAC and 1 alarm / notification channel. Short time presence to reduce the after-running time. Input for an external push button with reset time. Intelligent switching function for automatic / manual operation. Locking and forced function with release time. Extensive day / night function with 2nd switching object. Orientation light (brightness and time adjustable). Avoiding of false reports for the alarm channel by reducing the sensitivity and adjustable observation window. 3 years warranty.</t>
  </si>
  <si>
    <t>Presence Detector 360° with 4 sensors, constant level light intensity, White matt finish</t>
  </si>
  <si>
    <t>Presence Detector 360° with 4 sensors, constant level light intensity, White matt finish. For ceiling installation in a installation box. Intelligent constant level light intensity for 3 light rows. New application. 4 pyro detectors with lens for presence detection. Adjustable presence and presence sensitivity for day, night and alarm. Coverage 16m Ø, presence 8m Ø. 4 light channels, sensors can be individually evaluated. 1 HVAC and 1 alarm / notification channel. Short time presence to reduce the after-running time. Input for an external push button with reset time. Intelligent switching function for automatic / manual operation. Locking and forced function with release time. Extensive day / night function with 2nd switching object. Orientation light (brightness and time adjustable). Avoiding of false reports for the alarm channel by reducing the sensitivity and adjustable observation window. 3 years warranty.</t>
  </si>
  <si>
    <t>Presence Detector MR16 360° with 3 sensors</t>
  </si>
  <si>
    <t>Presence Detector MR16 360° with 3 sensors. For installation in a MR16 frame for LED spots. With temperature sensor and LED night light. New application. 3 pyro detectors with lens for presence detection. Adjustable presence and presence sensitivity for day, night and alarm. Coverage 11m Ø, presence 5m Ø. 3 light channels, sensors can be individually evaluated. 1 HVAC and 1 alarm / notification channel. Short time presence to reduce the after-running time. Integrated temperature sensor. Input for an external push button with reset time. Intelligent switching function for automatic / manual operation. Blocking and forced function with release time. Extensive day / night function with 2nd switching object. Integrated LED night light. Orientation light (brightness and time adjustable). Avoiding of false reports for the alarm channel by reducing the sensitivity and adjustable observation window. Also usable for swiveling MR16 mounting frame. 3 years warranty.</t>
  </si>
  <si>
    <t>Mounting frame Slimline for SCN-P360x3.02, White matt finish</t>
  </si>
  <si>
    <t>Mounting frame Slimline for SCN-P360x3.02, White matt finish. Mounting frame for surface mounting of Presence Detector. Dimensions (W x H x D): 75mm x 75mm x 14mm</t>
  </si>
  <si>
    <t>Mounting frame Slimline for SCN-P360x4.02, White matt finish</t>
  </si>
  <si>
    <t>Mounting frame Slimline for SCN-P360x4.02, White matt finish. Mounting frame for surface mounting of Presence Detector. Dimensions (W x H x D): 85mm x 85mm x 14mm</t>
  </si>
  <si>
    <t>Weather Station Home</t>
  </si>
  <si>
    <t>Weather Station Home. Outdoor installation on wall or pole. 3 channels for sun protection to control blind/shutter. Sun protection up to 3 facades. Offers wide functions to control facades (2 switching thresholds, teach in function). Central shutter control for Up/Down via brightness value (with time delay). Brightness value for east, south, west, twilight. Generates a day/night object. Wind speed value, alarm if wind speed exceeds limit. Temperature value. Suited to control facades at home. Installation on wall or pole. 5m connection cable. No additional power supply required. Integrated bus coupling unit. 3 years warranty.</t>
  </si>
  <si>
    <t>Rain Sensor</t>
  </si>
  <si>
    <t>Rain Sensor. Surface mounted, including fastening angle. Automatic heating to keep the sensor area dry. Heating operation by choke free output STV-640/STC series.  or external 24VDC power supply. Current consumption of heating is less than 100mA. 5m bus connection terminal. Stainless fastening angle included in delivery. Dimensions (W x H x D): 67mm x 67mm x 29mm. Integrated bus coupling unit. 3 years warranty.</t>
  </si>
  <si>
    <t>VisuControl Easy object server, 2SU MDRC, with iPhone/iPad app</t>
  </si>
  <si>
    <t xml:space="preserve">VisuControl Easy object server, 2SU MDRC, with iPhone/iPad app. To visualize current building status and to control building functions via iOS app. VisuControl for KNX app available free of charge in app store. Automatically customized iPhone and iPad view. The app supports up to 4 object servers. Up to 4 IP cameras per object server. Integrated VPN support. Up to 120 functions can be visualised. Visualization and operation of lighting, blinds, room temperature, status, media data, weather data. Graphical user interface is created automatically. Individual arrangement in rooms, zones or groups. Email function for sending messages and status reports. IP Interface (4 connections at the same time, bus programming). Time server for sending the date / time to the KNX bus. Logical functions for group indicators. HSV or RGB color control. Easy configuration with ETS 4/5 without additional software. Power supply via KNX bus, no external power supply required. 3 years warranty. </t>
  </si>
  <si>
    <t>Touchpanel VisuControl, Size 7“ / 17,7cm</t>
  </si>
  <si>
    <t>Touchpanel VisuControl, Size 7“ / 17,7cm. Touchpanel to visualize current building status and to control building functions. Capacitive glass touch display with LED backlight. User interface individually adjustable. Switching and dimming, shutter/blind control. Remote Access via PC, iPad, iPhone, Android. VisuControl for KNX app available for free in the App store. Alarm indication. Displaying trends. Forwarding of informations via email. VisuControl lite software and demo projects included. 24VDC power supply required (eg. STV-0024.01). Integrated bus coupling unit. 3 years warranty.</t>
  </si>
  <si>
    <t>Touchpanel VisuControl, Size 10“ / 25,6cm</t>
  </si>
  <si>
    <t>Touchpanel VisuControl, Size 10“ / 25,6cm. Touchpanel to visualize current building status and to control building functions. Capacitive glass touch display with LED backlight. User interface individually adjustable. Switching and dimming, shutter/blind control. Remote Access via PC, iPad, iPhone, Android. VisuControl for KNX app available for free in the App store. Alarm indication. Displaying trends. Forwarding of informations via email. VisuControl lite software and demo projects included. 24VDC power supply required (eg. STV-0024.01). Integrated bus coupling unit. 3 years warranty.</t>
  </si>
  <si>
    <t>Cover frame brushed stainless steel look 7" - to fit 7“ Touchpanel</t>
  </si>
  <si>
    <t xml:space="preserve">Cover frame brushed stainless steel look 7" - to fit 7“ Touchpanel. </t>
  </si>
  <si>
    <t>Glass cover frame black 7" - to fit 7“ Touchpanel</t>
  </si>
  <si>
    <t xml:space="preserve">Glass cover frame black 7" - to fit 7“ Touchpanel. </t>
  </si>
  <si>
    <t>Glass cover frame white 7" - to fit 7“ Touchpanel</t>
  </si>
  <si>
    <t xml:space="preserve">Glass cover frame white 7" - to fit 7“ Touchpanel. </t>
  </si>
  <si>
    <t>Flush mounted metal box 7" - to house 7“ Touchpanel</t>
  </si>
  <si>
    <t>Flush mounted metal box 7" - to house 7“ Touchpanel. Dimensions (W x H x D): 213mm x 171mm x 84mm</t>
  </si>
  <si>
    <t>Network connection set 7" - angulated RJ45 plug</t>
  </si>
  <si>
    <t xml:space="preserve">Network connection set 7" - angulated RJ45 plug. </t>
  </si>
  <si>
    <t>Cover frame brushed stainless steel look 10" - to fit 10“ Touchpanel</t>
  </si>
  <si>
    <t xml:space="preserve">Cover frame brushed stainless steel look 10" - to fit 10“ Touchpanel. </t>
  </si>
  <si>
    <t>Glass cover frame black 10" - to fit 10“ Touchpanel</t>
  </si>
  <si>
    <t xml:space="preserve">Glass cover frame black 10" - to fit 10“ Touchpanel. </t>
  </si>
  <si>
    <t>Glass cover frame white 10" - to fit 10“ Touchpanel</t>
  </si>
  <si>
    <t xml:space="preserve">Glass cover frame white 10" - to fit 10“ Touchpanel. </t>
  </si>
  <si>
    <t>Flush mounted metal box 10" - to house 10“ Touchpanel</t>
  </si>
  <si>
    <t>Flush mounted metal box 10" - to house 10“ Touchpanel. Dimensions (W x H x D): 275mm x 189mm x 76mm</t>
  </si>
  <si>
    <t>Network connection set 10" - straight RJ45 plug</t>
  </si>
  <si>
    <t xml:space="preserve">Network connection set 10" - straight RJ45 plug. </t>
  </si>
  <si>
    <t>Software VisuControl Pro. Software VisuControl Pro - to programm indvidual solutions. The VisuControl Software is only available in english language.</t>
  </si>
  <si>
    <t>KNX RF+ Line Coupler, flush mounted</t>
  </si>
  <si>
    <t>KNX RF+ Line Coupler, flush mounted. Flush mounted. Integrated BCU. For operating inside the EU, 868MHz. KNX RF+ line coupler to connect MDT KNX RF+ devices like MDT Push Button RF+ or MDT Glass Push Button RF+. New KNX RF+ protocol in system mode. Commissioning with ETS5. Compatible to the new KNX RF+ specification. Filter functions to reduce bus load. Flush mounted in a Installation box. Dimensions (W x H x D): 41mm x 41mm x 22mm. Integrated bus coupling unit. 3 years warranty.</t>
  </si>
  <si>
    <t>KNX RF+ Glass Push Button Plus 4-fold with Actuator, Black</t>
  </si>
  <si>
    <t>KNX RF+ Glass Push Button Plus 4-fold with Actuator, Black. With 4 sensor areas and LED for operation and status. Surrounding orientation light. Current max. 10A ohmic load, 10A with 14μF/2ECG. For operating inside the EU, 868MHz. New KNX RF+ protocol in system mode. Commissioning with ETS5. With temperature sensor to measure room temperature. Sensor areas can be programmed for 1 or 2 button operation. NO or NC contact operation, operational time of push button adjustable. Forced setting function for each output. Operation with short/long button push and 2 objects. Operation of blinds and shutters, 1 and 2 button operation. Can be set as 2-fold switching actuator or 1-fold shutter actuator. Connection via MDT KNX RF+ line coupler. Surrounding orientation light with day/night object. Labeling foil to be inserted behind the glass front. To upgrade your installation without installing KNX bus cables. Dimensions (W x H): 92mm x 92mm. 3 years warranty.</t>
  </si>
  <si>
    <t>KNX RF+ Glass Push Button Plus 4-fold with Actuator, White</t>
  </si>
  <si>
    <t>KNX RF+ Glass Push Button Plus 4-fold with Actuator, White. With 4 sensor areas and LED for operation and status. Surrounding orientation light. Current max. 10A ohmic load, 10A with 14μF/2ECG. For operating inside the EU, 868MHz. New KNX RF+ protocol in system mode. Commissioning with ETS5. With temperature sensor to measure room temperature. Sensor areas can be programmed for 1 or 2 button operation. NO or NC contact operation, operational time of push button adjustable. Forced setting function for each output. Operation with short/long button push and 2 objects. Operation of blinds and shutters, 1 and 2 button operation. Can be set as 2-fold switching actuator or 1-fold shutter actuator. Connection via MDT KNX RF+ line coupler. Surrounding orientation light with day/night object. Labeling foil to be inserted behind the glass front. To upgrade your installation without installing KNX bus cables. Dimensions (W x H): 92mm x 92mm. 3 years warranty.</t>
  </si>
  <si>
    <t>KNX RF+ Glass Push Button Plus 8-fold with Actuator, Black</t>
  </si>
  <si>
    <t>KNX RF+ Glass Push Button Plus 8-fold with Actuator, Black. With 8 sensor areas and LED for operation and status. Surrounding orientation light. Current max. 10A ohmic load, 10A with 14μF/2ECG. For operating inside the EU, 868MHz. New KNX RF+ protocol in system mode. Commissioning with ETS5. With temperature sensor to measure room temperature. Sensor areas can be programmed for 1 or 2 button operation. NO or NC contact operation, operational time of push button adjustable. Forced setting function for each output. Operation with short/long button push and 2 objects. Operation of blinds and shutters, 1 and 2 button operation. Can be set as 4-fold switching actuator or 2-fold shutter actuator. Connection via MDT KNX RF+ line coupler. Surrounding orientation light with day/night object. Labeling foil to be inserted behind the glass front. To upgrade your installation without installing KNX bus cables. Dimensions (W x H): 92mm x 163mm. 3 years warranty.</t>
  </si>
  <si>
    <t>KNX RF+ Glass Push Button Plus 8-fold with Actuator, White</t>
  </si>
  <si>
    <t>KNX RF+ Glass Push Button Plus 8-fold with Actuator, White. With 8 sensor areas and LED for operation and status. Surrounding orientation light. Current max. 10A ohmic load, 10A with 14μF/2ECG. For operating inside the EU, 868MHz. New KNX RF+ protocol in system mode. Commissioning with ETS5. With temperature sensor to measure room temperature. Sensor areas can be programmed for 1 or 2 button operation. NO or NC contact operation, operational time of push button adjustable. Forced setting function for each output. Operation with short/long button push and 2 objects. Operation of blinds and shutters, 1 and 2 button operation. Can be set as 4-fold switching actuator or 2-fold shutter actuator. Connection via MDT KNX RF+ line coupler. Surrounding orientation light with day/night object. Labeling foil to be inserted behind the glass front. To upgrade your installation without installing KNX bus cables. Dimensions (W x H): 92mm x 163mm. 3 years warranty.</t>
  </si>
  <si>
    <t>KNX RF+ Push Button Plus 2-fold w. Actuator, White glossy finish</t>
  </si>
  <si>
    <t>KNX RF+ Push Button Plus 2-fold w. Actuator, White glossy finish. With 2 rockers and LED for operation, status and orientation. Current max. 10A ohmic load, 10A with 14μF/2ECG. For operating inside the EU, 868MHz. New KNX RF+ protocol in system mode. Commissioning with ETS5. Fits all switches with 55mm rocker. Push Buttons can be programmed for 1 or 2 button operation. NO or NC contact operation, operational time of push button adjust. Forced setting function for each output. Operation with short/long button push and 2 objects. Operation of blinds and shutters, 1 and 2 button operation. Can be set as 2-fold switching actuator or 1-fold shutter actuator. Connection via MDT KNX RF+ line coupler. Centered texting area for individual description. To replace conventionel push buttons. To upgrade your installation without installing KNX bus cables. Power supply 230VAC. Installation with support ring (included in delivery). 3 years warranty.</t>
  </si>
  <si>
    <t>KNX RF+ Push Button Plus 4-fold w. Actuator, White glossy finish</t>
  </si>
  <si>
    <t>KNX RF+ Push Button Plus 4-fold w. Actuator, White glossy finish. With 4 rockers and LED for operation, status and orientation. Current max. 10A ohmic load, 10A with 14μF/2ECG. For operating inside the EU, 868MHz. New KNX RF+ protocol in system mode. Commissioning with ETS5. Fits all switches with 55mm rocker. Push Buttons can be programmed for 1 or 2 button operation. NO or NC contact operation, operational time of push button adjust. Forced setting function for each output. Operation with short/long button push and 2 objects. Operation of blinds and shutters, 1 and 2 button operation. Can be set as 2-fold switching actuator or 1-fold shutter actuator. Connection via MDT KNX RF+ line coupler. Centered texting area for individual description. To replace conventionel push buttons. To upgrade your installation without installing KNX bus cables. Power supply 230VAC. Installation with support ring (included in delivery). 3 years warranty.</t>
  </si>
  <si>
    <t>KNX RF+ Push Button Plus 6-fold w. Actuator, White glossy finish</t>
  </si>
  <si>
    <t>KNX RF+ Push Button Plus 6-fold w. Actuator, White glossy finish. With 6 rockers and LED for operation, status and orientation. Current max. 10A ohmic load, 10A with 14μF/2ECG. For operating inside the EU, 868MHz. New KNX RF+ protocol in system mode. Commissioning with ETS5. Fits all switches with 55mm rocker. Push Buttons can be programmed for 1 or 2 button operation. NO or NC contact operation, operational time of push button adjust. Forced setting function for each output. Operation with short/long button push and 2 objects. Operation of blinds and shutters, 1 and 2 button operation. Can be set as 2-fold switching actuator or 1-fold shutter actuator. Connection via MDT KNX RF+ line coupler. Centered texting area for individual description. To replace conventionel push buttons. To upgrade your installation without installing KNX bus cables. Power supply 230VAC. Installation with support ring (included in delivery). 3 years warranty.</t>
  </si>
  <si>
    <t>KNX RF+ Push Button Plus 8-fold w. Actuator, White glossy finish</t>
  </si>
  <si>
    <t>KNX RF+ Push Button Plus 8-fold w. Actuator, White glossy finish. With 8 rockers and LED for operation, status and orientation. Current max. 10A ohmic load, 10A with 14μF/2ECG. For operating inside the EU, 868MHz. New KNX RF+ protocol in system mode. Commissioning with ETS5. Fits all switches with 55mm rocker. Push Buttons can be programmed for 1 or 2 button operation. NO or NC contact operation, operational time of push button adjust. Forced setting function for each output. Operation with short/long button push and 2 objects. Operation of blinds and shutters, 1 and 2 button operation. Can be set as 2-fold switching actuator or 1-fold shutter actuator. Connection via MDT KNX RF+ line coupler. Centered texting area for individual description. To replace conventionel push buttons. To upgrade your installation without installing KNX bus cables. Power supply 230VAC. Installation with support ring (included in delivery). 3 years warranty.</t>
  </si>
  <si>
    <t>KNX RF+ Universal Interface 2-fold, flush mounted</t>
  </si>
  <si>
    <t>KNX RF+ Universal Interface 2-fold, flush mounted. Input detection of 230VAC signals. Flush mounted, max cable length 100m. For operating inside the EU, 868MHz. New KNX RF+ protocol in system mode. Commissioning with ETS 5. To connect 230V push-buttons, switches, presence detectors. 4 integrated logical modules. Telegram rate limitation. NO or NC contact operation, operational time of push button adjustable. Operation of blinds and shutters, 1 and 2 button operation. Forced setting function for each output. Operation with short/long button push and 2 objects. Counting of pulses. Cyclical sending of contact state adjustable. Flush mounted in a Installation box. Connection via MDT KNX RF+ Line Coupler. To upgrade your installation without installing KNX bus cables. Power supply 230VAC. Dimensions (W x H x D): 41mm x 41mm x 22mm). 3 years warranty.</t>
  </si>
  <si>
    <t>KNX RF+ Switch Actuator 1-fold, flush mounted, 10A, 230VAC</t>
  </si>
  <si>
    <t>KNX RF+ Switch Actuator 1-fold, flush mounted, 10A, 230VAC. Flush mounted Switch Actuator with monostable relays. Current max. 10A ohmic load, 10A with 14μF/2ECG. For operating inside the EU, 868MHz. New KNX RF+ protocol in system mode. Commissioning with ETS5. NO and NC contact operation. Time functions (switch-on/switch-off delay, staircase light function). Status response (active/passive) for each channel. Logical linking of binary data. 8 scenes per channel. Central switching functions and block functions. Flush mounted in a installation box. Connection via MDT KNX RF+ Line Coupler. To upgrade your installation without placing KNX bus cables. Power supply 230VAC. Dimensions (W x H x D): 41mm x 41mm x 22mm). 3 years warranty.</t>
  </si>
  <si>
    <t>KNX RF+ Switch Actuator 2-fold, flush mounted, 10A, 230VAC</t>
  </si>
  <si>
    <t>KNX RF+ Switch Actuator 2-fold, flush mounted, 10A, 230VAC. Flush mounted Switch Actuator with monostable relays. Current max. 10A ohmic load, 10A with 14μF/2ECG. For operating inside the EU, 868MHz. New KNX RF+ protocol in system mode. Commissioning with ETS5. NO and NC contact operation. Time functions (switch-on/switch-off delay, staircase light function). Status response (active/passive) for each channel. Logical linking of binary data. 8 scenes per channel. Central switching functions and block functions. Flush mounted in a installation box. Connection via MDT KNX RF+ Line Coupler. To upgrade your installation without placing KNX bus cables. Power supply 230VAC. Dimensions (W x H x D): 41mm x 41mm x 22mm). 3 years warranty.</t>
  </si>
  <si>
    <t>KNX RF+ Shutter Actuator 1-fold, flush mounted, 10A, 230VAC</t>
  </si>
  <si>
    <t>KNX RF+ Shutter Actuator 1-fold, flush mounted, 10A, 230VAC. Flush mounted Shutter Actuator to feed 230VAC shutter motors up to 300W. With monostable relays, current max. 10A with ohmic load. For operating inside the EU, 868MHz. New KNX RF+ protocol in system mode. Commissioning with ETS 5. Operation mode blind/shutter adjustable. Travel-, pause (at change of direction) and step time adjustable. 1Bit automatic function and sun protection. 8Bit positioning for shutter and blinds. 8 scenes. Alarm-, central and block functions. Flush mounted in socket. Connection via MDT KNX RF+ Line Coupler. To upgrade your installation without installing KNX bus cables. Power supply 230VAC. Dimensions (W x H x D): 41mm x 41mm x 22mm). 3 years warranty.</t>
  </si>
  <si>
    <t>KNX RF+ Socket 1-fold, 16A, 230VAC</t>
  </si>
  <si>
    <t>KNX RF+ Socket 1-fold, 16A, 230VAC. Inside plug adapter, Switch Actuator with monostable relays. Current max. 16A ohmic load, 10A with 21μF/3ECG. For operating inside the EU, 868MHz. New KNX RF+ protocol in system mode. Commissioning with ETS5. NO and NC contact operation. Time functions (switch-on/switch-off delay, staircase light function). Status response (active/passive) for each channel. Logical linking of binary data. 8 scenes per channel. Central switching functions and block functions. Connection via MDT KNX RF+ Line Coupler. 3 years warranty.</t>
  </si>
  <si>
    <t>KNX RF+ Socket 1-fold, 16A, 230VAC with active power measurement</t>
  </si>
  <si>
    <t>KNX RF+ Socket 1-fold, 16A, 230VAC with active power measurement. Inside plug adapter, Switch Actuator with monostable relays. Current max. 16A ohmic load, 10A with 21μF/3ECG. For operating inside the EU, 868MHz. New KNX RF+ protocol in system mode. Commissioning with ETS5. NO and NC contact operation. Time functions (switch-on/switch-off delay, staircase light function). Status response (active/passive) for each channel. Logical linking of binary data. 8 scenes per channel. Central switching functions and block functions. Active power measurement with integrated counter (Wh/kWh).with current and voltage rating. Connection via MDT KNX RF+ Line Coupler. 3 years warranty.</t>
  </si>
  <si>
    <t>WAGO Bus Connector, packaging unit 50 pieces</t>
  </si>
  <si>
    <t>WAGO Bus Connector, packaging unit 50 pieces. Black/Red, for solid core cables 0,6-0,8mm²</t>
  </si>
  <si>
    <t>Labelling foil for Glass Push Button Plus</t>
  </si>
  <si>
    <t xml:space="preserve">Labelling foil for Glass Push Button Plus. </t>
  </si>
  <si>
    <t>Mounting frame type A</t>
  </si>
  <si>
    <t xml:space="preserve">Mounting frame type A. </t>
  </si>
  <si>
    <t>Mounting frame type B</t>
  </si>
  <si>
    <t xml:space="preserve">Mounting frame type B. </t>
  </si>
  <si>
    <t>Title block cover for Push Button Plus BE-TA55P2.x1</t>
  </si>
  <si>
    <t xml:space="preserve">Title block cover for Push Button Plus BE-TA55P2.x1. </t>
  </si>
  <si>
    <t>Title block cover for Push Button Plus BE-TA55P4.x1</t>
  </si>
  <si>
    <t xml:space="preserve">Title block cover for Push Button Plus BE-TA55P4.x1. </t>
  </si>
  <si>
    <t>Title block cover for Push Button Plus BE-TA55P6.x1</t>
  </si>
  <si>
    <t xml:space="preserve">Title block cover for Push Button Plus BE-TA55P6.x1. </t>
  </si>
  <si>
    <t>Title block cover for Push Button Plus BE-TA55P8.x1</t>
  </si>
  <si>
    <t xml:space="preserve">Title block cover for Push Button Plus BE-TA55P8.x1. </t>
  </si>
  <si>
    <t>Title block cover for Push Button BE-TA550x.x1</t>
  </si>
  <si>
    <t xml:space="preserve">Title block cover for Push Button BE-TA550x.x1. </t>
  </si>
  <si>
    <t>Switch Actuator 2-fold, 2SU MDRC, 16A, 230VAC, compact, 70µ, 10ECG</t>
  </si>
  <si>
    <t>Switch Actuator 4-fold, 2SU MDRC, 16A, 230VAC, compact, 70µ, 10ECG</t>
  </si>
  <si>
    <t>Switch Actuator 8-fold, 4SU MDRC, 16A, 230VAC, compact, 70µ, 10ECG</t>
  </si>
  <si>
    <t>Switch Actuator 16-fold, 8SU MDRC, 16A, 230VAC, compact, 70µ, 10ECG</t>
  </si>
  <si>
    <t>Switch Actuator 4-fold, 2SU MDRC, 16A, 230VAC, compact, 70µ, 10ECG, Fan coil</t>
  </si>
  <si>
    <t>Switch Actuator 4-fold, 2SU MDRC, 16A, 230VAC, compact, 70µ, 10ECG, Fan coil. Compact Switch Actuator with bistable relays. Current max. 16A with ohmic load, 70μF/10ECG. Fan coil mode: Control of 3-/4-speed fans/ventilator convectors. Additional switching output at 3-speed operation. Outputs are interlocked. Direct operation by three 1Bit objects or a single 1Bit object (+/-). Automatic operation by 1Byte control value (0-100%). Suitable for 2-pipe systems and 4-pipe systems. Output objects to control valves for heating/cooling. Day/Night function to limit fan speed at night. Emergency operation if variable fails.Switch Actuator mode: NO and NC contact operation. Time functions (switch-on/switch-off delay). Staircase light function with adjustable warning time. Status response (active/passive) for each channel. Logical linking of binary data, 8 scenes per channel. Central switching functions and block functions. Adjustable behaviour in case of bus voltage failure or return. Quick application download (long frame support for ETS5). 3 years warranty.</t>
  </si>
  <si>
    <t>Switch Actuator 2-fold, 2SU MDRC, 16A, 230VAC, compact, 70µ, 10ECG. Compact Switch Actuator with bistable relays. Current max. 16A with ohmic load, 70μF/10ECG. Function extension. Push Button and LED indicator for each channel. NO and NC contact operation. Status response at manually operation. Time functions (switch-on/switch-off delay). Extensive staircase light and impulse functions. Status response (active/passive) for each channel. Logical linking of binary data. Extendend scene functions for each channel. Central switching functions and block functions. Adjustable behavior in case of bus voltage failure or return. Common supply phase. Power supply via KNX bus. Quick application download (long frame support for ETS5). 3 years warranty.</t>
  </si>
  <si>
    <t>Switch Actuator 4-fold, 2SU MDRC, 16A, 230VAC, compact, 70µ, 10ECG. Compact Switch Actuator with bistable relays. Current max. 16A with ohmic load, 70μF/10ECG. Function extension. Push Button and LED indicator for each channel. NO and NC contact operation. Status response at manually operation. Time functions (switch-on/switch-off delay). Extensive staircase light and impulse functions. Status response (active/passive) for each channel. Logical linking of binary data. Extendend scene functions for each channel. Central switching functions and block functions. Adjustable behavior in case of bus voltage failure or return. Common supply phase. Power supply via KNX bus. Quick application download (long frame support for ETS5). 3 years warranty.</t>
  </si>
  <si>
    <t>Switch Actuator 8-fold, 4SU MDRC, 16A, 230VAC, compact, 70µ, 10ECG. Compact Switch Actuator with bistable relays. Current max. 16A with ohmic load, 70μF/10ECG. Function extension. Lockable manual operation and LED indicator for each channel. NO and NC contact operation. Status response at manually operation. Time functions (switch-on/switch-off delay). Extensive staircase light and impulse functions. Status response (active/passive) for each channel. Logical linking of binary data. Extendend scene functions for each channel. Central switching functions and block functions. Adjustable behavior in case of bus voltage failure/return. Separate L-connections. Power supply via KNX bus. Quick application download (long frame support for ETS5). 3 years warranty.</t>
  </si>
  <si>
    <t>Switch Actuator 16-fold, 8SU MDRC, 16A, 230VAC, compact, 70µ, 10ECG. Compact Switch Actuator with bistable relays. Current max. 16A with ohmic load, 70μF/10ECG. Function extension. Lockable manual operation and LED indicator for each channel. NO and NC contact operation. Status response at manually operation. Time functions (switch-on/switch-off delay). Extensive staircase light and impulse functions. Status response (active/passive) for each channel. Logical linking of binary data. Extendend scene functions for each channel. Central switching functions and block functions. Adjustable behavior in case of bus voltage failure/return. Separate L-connections. Power supply via KNX bus. Quick application download (long frame support for ETS5). 3 years warranty.</t>
  </si>
  <si>
    <t>Universal Actuator 8-fold, 4SU MDRC, 16A, 230VAC, 100µF, 15ECG</t>
  </si>
  <si>
    <t>Universal Actuator 16-fold, 8SU MDRC, 16A,  230VAC, 100µF, 15ECG</t>
  </si>
  <si>
    <t>Universal Actuator 8-fold, 4SU MDRC, 16A, 230VAC, 100µF, 15ECG. Compact Switch Actuator with bistable relays. Current max. 16A with ohmic load, 100μF/15ECG. Comprehensive function extension. Can be used as Switch Actuator (max. 8-fold) or.  Shutter Actuator (max. 4-fold). Mixed applications of Switch- and Shutter Actuator possible. Heating control with PWM 0-100%. Push Button and LED indicator for each channel. Time functions (switch-on/-off delay, staircase light function). Status response (active/passive) for each channel. Logical linking of binary data, 8 scenes per channel. Central switching functions and block functions. Operation mode blind/shutter adjustable. Travel-, pause-at-change-of-direction-.  and step time adjustable. 1Bit automatic function and sun protection. 8Bit positioning for shutter and blinds. Adjustable behavior in case of bus voltage failure/return. Separate L-connections. Quick application download (long frame support for ETS5). 3 years warranty.</t>
  </si>
  <si>
    <t>Universal Actuator 16-fold, 8SU MDRC, 16A,  230VAC, 100µF, 15ECG. Compact Switch Actuator with bistable relays. Current max. 16A with ohmic load, 100μF/15ECG. Comprehensive function extension. Can be used as Switch Actuator (max. 16-fold) or.  Shutter Actuator (max. 8-fold). Mixed applications of Switch- and Shutter Actuator possible. Heating control with PWM 0-100%. Push Button and LED indicator for each channel. Time functions (switch-on/-off delay, staircase light function). Status response (active/passive) for each channel. Logical linking of binary data, 8 scenes per channel. Central switching functions and block functions. Operation mode blind/shutter adjustable. Travel-, pause-at-change-of-direction-.  and step time adjustable. 1Bit automatic function and sun protection. 8Bit positioning for shutter and blinds. Adjustable behavior in case of bus voltage failure/return. Separate L-connections. Quick application download (long frame support for ETS5). 3 years warranty.</t>
  </si>
  <si>
    <t>Push Buttons Plus, flush mounted, 55mm with LED</t>
  </si>
  <si>
    <t>Push Button Lite 55 1-fold, RGBW, switch, White glossy finish</t>
  </si>
  <si>
    <t>Push Button Lite 55 1-fold, RGBW, switch, White glossy finish. Version I/O symbol with 1 push button pair / 2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Two RGBW Status LED. LED brighness adjustable via day/night object. 4 logic blocks. Integrated bus coupling unit. 3 years warranty.</t>
  </si>
  <si>
    <t>Push Button Lite 55 2-fold, RGBW, switch, White glossy finish</t>
  </si>
  <si>
    <t>Push Button Lite 55 2-fold, RGBW, switch, White glossy finish. Version I/O symbol with 2 push button pairs / 4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LED brighness adjustable via day/night object. 4 logic blocks. Integrated bus coupling unit. 3 years warranty.</t>
  </si>
  <si>
    <t>Push Button Lite 55 1-fold, RGBW, switch, with temperature sensor, White glossy finish</t>
  </si>
  <si>
    <t>Push Button Lite 55 1-fold, RGBW, switch, with temperature sensor, White glossy finish. Version I/O symbol with temperature sensor. With 1 push button pair / 2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Two RGBW Status LED. LED brighness adjustable via day/night object. 4 logic blocks. Integrated bus coupling unit. 3 years warranty.</t>
  </si>
  <si>
    <t>Push Button Lite 55 2-fold, RGBW, switch, with temperature sensor, White glossy finish</t>
  </si>
  <si>
    <t>Push Button Lite 55 2-fold, RGBW, switch, with temperature sensor, White glossy finish. Version I/O symbol with temperature sensor. With 2 push button pairs / 4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 LED brighness adjustable via day/night object. 4 logic blocks. Integrated bus coupling unit. 3 years warranty.</t>
  </si>
  <si>
    <t>Push Button Lite 55 2-fold, RGBW, blinds and switch, White glossy finish</t>
  </si>
  <si>
    <t>Push Button Lite 55 2-fold, RGBW, blinds and switch, White glossy finish. Version UP/DOWN and I/O symbol with 2 push button pairs / 4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LED brighness adjustable via day/night object. 4 logic blocks. Integrated bus coupling unit. 3 years warranty.</t>
  </si>
  <si>
    <t>Push Button Lite 55 2-fold, RGBW, blinds and switch, with temperature sensor, White glossy finish</t>
  </si>
  <si>
    <t>Push Button Lite 55 2-fold, RGBW, blinds and switch, with temperature sensor, White glossy finish. Version UP/DOWN and I/O symbol with temperature sensor. With 2 push button pairs / 4 push buttons. Integrated BCU. Fits 55mm systems/ranges: - GIRA Standard 55, E2,E22, Event, Esprit. - BERKER S1, B3, B7. - JUNG A500, Aplus, Acreation, AS500. - MERTEN 1M, M-Smart, M-Plan, M-Pure. Push Buttons can be programmed for 1 or 2 button operation. 1 and 2 button operation for switching, dimming, shutters, values. Changing of values/scenes with up to 4 values. Operation with short/long button push and 2 objects. Four RGBW Status LED . LED brighness adjustable via day/night object. 4 logic blocks. Integrated bus coupling unit. 3 years warranty.</t>
  </si>
  <si>
    <t>Push Button Smart 86 with colour display, Plastic, White glossy finish</t>
  </si>
  <si>
    <t>Push Button Smart 86 with colour display, Plastic, White glossy finish. With 6 buttons, coloured display and RGB status indicator. Usable as 4/6/8/12-fold push button. Integrated BCU. Large, coloured active display to indicate function and status. Adjustable background colour of the display (white or black). Symbols and plain text adjustable for each button/function. 6 mechanical buttons with finger recess. Up to 12 functions on 2 or 3 levels (2x6 or 3x4 functions). Up to 6 functions without level switching. The buttons can be programmed for 1 or 2 button operation. 1 or 2 button operation for switching, dimming, shutters, values. Short/long button push with 2 objects. RGB status for each button separate controlable from each level. Visualisation of inside/outside temperature and time. Automatic display brightness via light sensor and day/night object. Slap function with additional switch channel. Installation without frame in a Installation box. Dimensions (W x H): 86mm x 86mm. Recommended installation height: 1,10 - 1,25m (as Push Button). No additional power supply required. Integrated bus coupling unit. 3 years warranty.</t>
  </si>
  <si>
    <t>Push Button Smart 86 with colour display and temperature sensor, White glossy finish</t>
  </si>
  <si>
    <t>Push Button Smart 86 with colour display and temperature sensor, White glossy finish. With 6 buttons, coloured display and RGB status indicator. Usable as 4/6/8/12-fold push button. Integrated BCU. Large, coloured active display to indicate function and status. Adjustable background colour of the display (white or black). Symbols and plain text adjustable for each button/function. 6 mechanical buttons with finger recess. Up to 12 functions on 2 or 3 levels (2x6 or 3x4 functions). Up to 6 functions without level switching. The buttons can be programmed for 1 or 2 button operation. 1 or 2 button operation for switching, dimming, shutters, values. Short/long button push with 2 objects. RGB status for each button separate controlable from each level. Visualisation of inside/outside temperature and time. Automatic display brightness via light sensor and day/night object. Slap function with additional switch channel. Installation without frame in a Installation box. Dimensions (W x H): 86mm x 86mm. Recommended installation height: 1,10 - 1,25m (as Push Button). No additional power supply required. Integrated bus coupling unit. 3 years warranty.</t>
  </si>
  <si>
    <t>Push Buttons Smart 86 with colour display</t>
  </si>
  <si>
    <t>Glass Push Button II Lite 1-fold, RGBW, switch, with temperature sensor, Black</t>
  </si>
  <si>
    <t>Glass Push Button II Lite 1-fold, RGBW, switch, with temperature sensor, Black. Version I/O symbol with temperature sensor. With 1 sensor button pair / 2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</si>
  <si>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1-fold, RGBW, switch, with temperature sensor, White</t>
  </si>
  <si>
    <t>Glass Push Button II Lite 1-fold, RGBW, switch, with temperature sensor, White. Version I/O symbol with temperature sensor. With 1 sensor button pair / 2 sensor buttons.Integrated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Two RGBW Status LED. LED brightness adjustable via day/nightobject. 4 logic blocks. Installation in an installation box. Dimensions (W xH): 92mm x 92mm. Integrated bus coupling unit. 3 years warranty.</t>
  </si>
  <si>
    <t>Glass Push Button II Lite 2-fold, RGBW, switch, with temperature sensor, Black</t>
  </si>
  <si>
    <t>Glass Push Button II Lite 2-fold, RGBW, switch, with temperature sensor, Black. Version I/O symbol with temperature sensor.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</si>
  <si>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switch, with temperature sensor, White</t>
  </si>
  <si>
    <t>Glass Push Button II Lite 2-fold, RGBW, switch, with temperature sensor, White. Version I/O symbol with temperature sensor.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</si>
  <si>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Glass Push Button II Lite 2-fold, RGBW, blinds and switch, with temperature sensor, White</t>
  </si>
  <si>
    <t>Glass Push Button II Lite 2-fold, RGBW, blinds and switch, with temperature sensor, White. Version UP/DOWN and I/O symbol with temperature sensor. With 2 sensor button pairs / 4 sensor buttons. Integrated BCU. Comprehensive application. Push Buttons can be programmed for 1 or 2 button operation. 1 and 2 button operation for switching, dimming, shutters, values. Changing of values/scenes with up to 4 values. Operation with short/long button push and 2 objects. Slap function with additional switch channel. Four RGBW Status LED. LED brightness adjustable via day/nightobject. 4 logic blocks. Installation in an installation box. Dimensions (W xH): 92mm x 92mm. Integrated bus coupling unit. 3 years warranty.</t>
  </si>
  <si>
    <t>DE</t>
  </si>
  <si>
    <t>Verfügbarkeit / Availability</t>
  </si>
  <si>
    <r>
      <t xml:space="preserve">                        </t>
    </r>
    <r>
      <rPr>
        <sz val="10"/>
        <color indexed="18"/>
        <rFont val="Arial"/>
        <family val="2"/>
      </rPr>
      <t xml:space="preserve">        </t>
    </r>
    <r>
      <rPr>
        <sz val="9"/>
        <color indexed="18"/>
        <rFont val="Arial"/>
        <family val="2"/>
      </rPr>
      <t>Original MDT KNX Bussysteme - production in Germany</t>
    </r>
  </si>
  <si>
    <r>
      <t>Push Button Lite 55,</t>
    </r>
    <r>
      <rPr>
        <b/>
        <u/>
        <sz val="9"/>
        <rFont val="Arial"/>
        <family val="2"/>
      </rPr>
      <t xml:space="preserve"> </t>
    </r>
    <r>
      <rPr>
        <b/>
        <u/>
        <sz val="9"/>
        <color indexed="12"/>
        <rFont val="Arial"/>
        <family val="2"/>
      </rPr>
      <t>RGBW</t>
    </r>
    <r>
      <rPr>
        <b/>
        <sz val="9"/>
        <color indexed="12"/>
        <rFont val="Arial"/>
        <family val="2"/>
      </rPr>
      <t xml:space="preserve">                          </t>
    </r>
    <r>
      <rPr>
        <b/>
        <sz val="9"/>
        <rFont val="Arial"/>
        <family val="2"/>
      </rPr>
      <t xml:space="preserve">                                              </t>
    </r>
    <r>
      <rPr>
        <b/>
        <sz val="9"/>
        <color indexed="12"/>
        <rFont val="Arial"/>
        <family val="2"/>
      </rPr>
      <t xml:space="preserve">  New Series !</t>
    </r>
  </si>
  <si>
    <r>
      <t xml:space="preserve">Central Operation Unit Smart 86                                                                                </t>
    </r>
    <r>
      <rPr>
        <b/>
        <sz val="9"/>
        <color indexed="12"/>
        <rFont val="Arial"/>
        <family val="2"/>
      </rPr>
      <t>New!</t>
    </r>
  </si>
  <si>
    <r>
      <t xml:space="preserve">Glass Push Button II Lite                                                                                </t>
    </r>
    <r>
      <rPr>
        <b/>
        <sz val="9"/>
        <color indexed="12"/>
        <rFont val="Arial"/>
        <family val="2"/>
      </rPr>
      <t>New Series !</t>
    </r>
  </si>
  <si>
    <r>
      <t>wireless technology KNX RF+ for ETS5</t>
    </r>
    <r>
      <rPr>
        <sz val="10"/>
        <rFont val="Arial"/>
        <family val="2"/>
      </rPr>
      <t xml:space="preserve"> </t>
    </r>
    <r>
      <rPr>
        <sz val="10"/>
        <color indexed="10"/>
        <rFont val="Arial"/>
        <family val="2"/>
      </rPr>
      <t>Deliveries only within EU</t>
    </r>
  </si>
  <si>
    <t>Mr.Christian Schuetzler +49 2263 88-111</t>
  </si>
  <si>
    <t>Mr.Manfred Stoffels +49 2263 88-112</t>
  </si>
  <si>
    <t>Mrs.Manuela Garnier +49 2263 88-115</t>
  </si>
  <si>
    <t>Mrs.Jana Hasenbach  +49 2263 88-116</t>
  </si>
  <si>
    <t>Mrs.Silke Reinwald +49 2263 88-117</t>
  </si>
  <si>
    <t>Mrs.Sabine Drescher +49 2263 88-119</t>
  </si>
  <si>
    <r>
      <t xml:space="preserve">AKH series MDRC </t>
    </r>
    <r>
      <rPr>
        <sz val="9"/>
        <rFont val="Arial"/>
        <family val="2"/>
      </rPr>
      <t>for 24V/230VAC valve drives with temperature controller</t>
    </r>
  </si>
  <si>
    <t>Mrs.Aylin Schmitz +49 2263 88-118</t>
  </si>
  <si>
    <r>
      <rPr>
        <b/>
        <u/>
        <sz val="10"/>
        <color indexed="12"/>
        <rFont val="Arial"/>
        <family val="2"/>
      </rPr>
      <t>Homepage:</t>
    </r>
    <r>
      <rPr>
        <u/>
        <sz val="10"/>
        <color indexed="12"/>
        <rFont val="Arial"/>
        <family val="2"/>
      </rPr>
      <t xml:space="preserve"> http://www.mdt.de/EN_Start.html</t>
    </r>
  </si>
  <si>
    <r>
      <rPr>
        <b/>
        <u/>
        <sz val="10"/>
        <color indexed="12"/>
        <rFont val="Arial"/>
        <family val="2"/>
      </rPr>
      <t>Pic Pricelist:</t>
    </r>
    <r>
      <rPr>
        <u/>
        <sz val="10"/>
        <color indexed="12"/>
        <rFont val="Arial"/>
        <family val="2"/>
      </rPr>
      <t xml:space="preserve"> http://www.mdt.de/download/MDT_Pricelist.pdf</t>
    </r>
  </si>
  <si>
    <r>
      <rPr>
        <b/>
        <u/>
        <sz val="10"/>
        <color indexed="12"/>
        <rFont val="Arial"/>
        <family val="2"/>
      </rPr>
      <t>Datasheets:</t>
    </r>
    <r>
      <rPr>
        <u/>
        <sz val="10"/>
        <color indexed="12"/>
        <rFont val="Arial"/>
        <family val="2"/>
      </rPr>
      <t xml:space="preserve"> http://www.mdt.de/EN_Downloads_Datasheets.html</t>
    </r>
  </si>
  <si>
    <r>
      <rPr>
        <b/>
        <u/>
        <sz val="10"/>
        <color indexed="12"/>
        <rFont val="Arial"/>
        <family val="2"/>
      </rPr>
      <t>Database:</t>
    </r>
    <r>
      <rPr>
        <u/>
        <sz val="10"/>
        <color indexed="12"/>
        <rFont val="Arial"/>
        <family val="2"/>
      </rPr>
      <t xml:space="preserve"> http://www.mdt.de/EN_Downloads_Productdata.html</t>
    </r>
  </si>
  <si>
    <r>
      <t xml:space="preserve">Visualization                                                        </t>
    </r>
    <r>
      <rPr>
        <sz val="8"/>
        <color indexed="10"/>
        <rFont val="Arial"/>
        <family val="2"/>
      </rPr>
      <t xml:space="preserve"> no delivery in embargoed countries</t>
    </r>
  </si>
  <si>
    <r>
      <t xml:space="preserve">System Devices                            </t>
    </r>
    <r>
      <rPr>
        <b/>
        <sz val="10"/>
        <rFont val="Arial"/>
        <family val="2"/>
      </rPr>
      <t xml:space="preserve">   </t>
    </r>
    <r>
      <rPr>
        <sz val="8"/>
        <color indexed="10"/>
        <rFont val="Arial"/>
        <family val="2"/>
      </rPr>
      <t>no delivery in embargoed countries</t>
    </r>
  </si>
  <si>
    <t>in Production 5 days</t>
  </si>
  <si>
    <t>auf Lager / in stock</t>
  </si>
  <si>
    <t>in Production 7 days</t>
  </si>
  <si>
    <t>in Production 15 days</t>
  </si>
  <si>
    <t>in Production 10 days</t>
  </si>
  <si>
    <t>auf Lager / on stock</t>
  </si>
  <si>
    <t>Listprice March März 2019</t>
  </si>
  <si>
    <t>Preis</t>
  </si>
  <si>
    <t>Inrease</t>
  </si>
  <si>
    <t>reduction</t>
  </si>
  <si>
    <r>
      <t xml:space="preserve">                                                    </t>
    </r>
    <r>
      <rPr>
        <sz val="9"/>
        <color indexed="18"/>
        <rFont val="Arial"/>
        <family val="2"/>
      </rPr>
      <t>Made in Germany with 3 years product-warranty</t>
    </r>
  </si>
  <si>
    <t>in Production 14 days</t>
  </si>
  <si>
    <t>Catalog</t>
  </si>
  <si>
    <t xml:space="preserve"> </t>
  </si>
  <si>
    <t>KATALOG</t>
  </si>
  <si>
    <t>15.3.</t>
  </si>
  <si>
    <t xml:space="preserve">Presence Detector MR16 with temperature sensor and night light </t>
  </si>
  <si>
    <t>Neu ende April - New end April</t>
  </si>
  <si>
    <t>Neu mitte April - New middle April</t>
  </si>
  <si>
    <t>Date: 08.04.19 (08:00)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</si>
</sst>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79" formatCode="_-* #,##0\ &quot;€&quot;_-;\-* #,##0\ &quot;€&quot;_-;_-* &quot;-&quot;??\ &quot;€&quot;_-;_-@_-"/>
    <numFmt numFmtId="182" formatCode="dd/mm/yy"/>
    <numFmt numFmtId="190" formatCode="0.000"/>
  </numFmts>
  <fonts count="49" x14ac:knownFonts="1">
    <font>
      <sz val="10"/>
      <name val="Arial"/>
    </font>
    <font>
      <sz val="10"/>
      <name val="Arial"/>
    </font>
    <font>
      <sz val="10"/>
      <color indexed="12"/>
      <name val="Arial"/>
      <family val="2"/>
    </font>
    <font>
      <sz val="8"/>
      <name val="Arial"/>
      <family val="2"/>
    </font>
    <font>
      <b/>
      <sz val="8"/>
      <name val="Arial"/>
      <family val="2"/>
    </font>
    <font>
      <u/>
      <sz val="10"/>
      <color indexed="12"/>
      <name val="Arial"/>
      <family val="2"/>
    </font>
    <font>
      <sz val="12"/>
      <name val="Arial"/>
      <family val="2"/>
    </font>
    <font>
      <sz val="10"/>
      <name val="Arial"/>
      <family val="2"/>
    </font>
    <font>
      <sz val="9"/>
      <name val="Arial"/>
      <family val="2"/>
    </font>
    <font>
      <b/>
      <sz val="10"/>
      <color indexed="18"/>
      <name val="Arial"/>
      <family val="2"/>
    </font>
    <font>
      <b/>
      <sz val="10"/>
      <color indexed="12"/>
      <name val="Arial"/>
      <family val="2"/>
    </font>
    <font>
      <b/>
      <sz val="9"/>
      <name val="Arial"/>
      <family val="2"/>
    </font>
    <font>
      <b/>
      <sz val="10"/>
      <name val="Arial"/>
      <family val="2"/>
    </font>
    <font>
      <u/>
      <sz val="8"/>
      <name val="Arial"/>
      <family val="2"/>
    </font>
    <font>
      <sz val="8"/>
      <color indexed="10"/>
      <name val="Arial"/>
      <family val="2"/>
    </font>
    <font>
      <sz val="8"/>
      <color indexed="17"/>
      <name val="Arial"/>
      <family val="2"/>
    </font>
    <font>
      <u/>
      <sz val="10"/>
      <color indexed="12"/>
      <name val="Arial"/>
      <family val="2"/>
    </font>
    <font>
      <b/>
      <u/>
      <sz val="10"/>
      <name val="Arial"/>
      <family val="2"/>
    </font>
    <font>
      <sz val="7"/>
      <name val="Arial"/>
      <family val="2"/>
    </font>
    <font>
      <u/>
      <sz val="10"/>
      <name val="Arial"/>
      <family val="2"/>
    </font>
    <font>
      <sz val="10"/>
      <name val="Arial"/>
      <family val="2"/>
    </font>
    <font>
      <b/>
      <sz val="12"/>
      <name val="Arial"/>
      <family val="2"/>
    </font>
    <font>
      <sz val="7"/>
      <color indexed="12"/>
      <name val="Arial"/>
      <family val="2"/>
    </font>
    <font>
      <u/>
      <sz val="8"/>
      <color indexed="12"/>
      <name val="Arial"/>
      <family val="2"/>
    </font>
    <font>
      <sz val="10"/>
      <name val="Arial"/>
      <family val="2"/>
    </font>
    <font>
      <b/>
      <sz val="7"/>
      <name val="Arial"/>
      <family val="2"/>
    </font>
    <font>
      <sz val="10"/>
      <color indexed="18"/>
      <name val="Arial"/>
      <family val="2"/>
    </font>
    <font>
      <sz val="9"/>
      <color indexed="18"/>
      <name val="Arial"/>
      <family val="2"/>
    </font>
    <font>
      <sz val="10"/>
      <name val="Arial"/>
      <family val="2"/>
    </font>
    <font>
      <b/>
      <sz val="9"/>
      <color indexed="12"/>
      <name val="Arial"/>
      <family val="2"/>
    </font>
    <font>
      <b/>
      <u/>
      <sz val="9"/>
      <color indexed="12"/>
      <name val="Arial"/>
      <family val="2"/>
    </font>
    <font>
      <b/>
      <u/>
      <sz val="9"/>
      <name val="Arial"/>
      <family val="2"/>
    </font>
    <font>
      <sz val="10"/>
      <color indexed="10"/>
      <name val="Arial"/>
      <family val="2"/>
    </font>
    <font>
      <b/>
      <u/>
      <sz val="10"/>
      <color indexed="12"/>
      <name val="Arial"/>
      <family val="2"/>
    </font>
    <font>
      <sz val="11"/>
      <color theme="1"/>
      <name val="Calibri"/>
      <family val="2"/>
      <scheme val="minor"/>
    </font>
    <font>
      <b/>
      <sz val="8"/>
      <color theme="0"/>
      <name val="Arial"/>
      <family val="2"/>
    </font>
    <font>
      <b/>
      <sz val="8"/>
      <color rgb="FF0000CC"/>
      <name val="Arial"/>
      <family val="2"/>
    </font>
    <font>
      <sz val="8"/>
      <color rgb="FFFF0000"/>
      <name val="Arial"/>
      <family val="2"/>
    </font>
    <font>
      <b/>
      <i/>
      <sz val="9"/>
      <color rgb="FFFFFF00"/>
      <name val="Arial"/>
      <family val="2"/>
    </font>
    <font>
      <b/>
      <i/>
      <sz val="11"/>
      <color rgb="FFFFFF00"/>
      <name val="Arial"/>
      <family val="2"/>
    </font>
    <font>
      <b/>
      <vertAlign val="superscript"/>
      <sz val="12"/>
      <color theme="0"/>
      <name val="Arial"/>
      <family val="2"/>
    </font>
    <font>
      <sz val="10"/>
      <color theme="0"/>
      <name val="Arial"/>
      <family val="2"/>
    </font>
    <font>
      <b/>
      <sz val="10"/>
      <color theme="0"/>
      <name val="Arial"/>
      <family val="2"/>
    </font>
    <font>
      <b/>
      <sz val="9"/>
      <color rgb="FF0000CC"/>
      <name val="Arial"/>
      <family val="2"/>
    </font>
    <font>
      <sz val="8"/>
      <color rgb="FF0000CC"/>
      <name val="Arial"/>
      <family val="2"/>
    </font>
    <font>
      <b/>
      <sz val="9"/>
      <color rgb="FFC00000"/>
      <name val="Arial"/>
      <family val="2"/>
    </font>
    <font>
      <sz val="7"/>
      <color rgb="FFC00000"/>
      <name val="Arial"/>
      <family val="2"/>
    </font>
    <font>
      <b/>
      <sz val="8"/>
      <color rgb="FF3333FF"/>
      <name val="Arial"/>
      <family val="2"/>
    </font>
    <font>
      <b/>
      <sz val="11"/>
      <color rgb="FF0000CC"/>
      <name val="Arial"/>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DBFFB7"/>
        <bgColor indexed="64"/>
      </patternFill>
    </fill>
    <fill>
      <patternFill patternType="solid">
        <fgColor theme="9"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6">
    <xf numFmtId="0" fontId="0" fillId="0" borderId="0"/>
    <xf numFmtId="44" fontId="1" fillId="0" borderId="0" applyFont="0" applyFill="0" applyBorder="0" applyAlignment="0" applyProtection="0"/>
    <xf numFmtId="44" fontId="7"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24"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0" fontId="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7" fillId="0" borderId="0"/>
    <xf numFmtId="0" fontId="34" fillId="0" borderId="0"/>
    <xf numFmtId="0" fontId="28" fillId="0" borderId="0"/>
    <xf numFmtId="0" fontId="7" fillId="0" borderId="0"/>
    <xf numFmtId="44" fontId="34" fillId="0" borderId="0" applyFont="0" applyFill="0" applyBorder="0" applyAlignment="0" applyProtection="0"/>
  </cellStyleXfs>
  <cellXfs count="196">
    <xf numFmtId="0" fontId="0" fillId="0" borderId="0" xfId="0"/>
    <xf numFmtId="0" fontId="2" fillId="0" borderId="0" xfId="0" applyFont="1"/>
    <xf numFmtId="0" fontId="3" fillId="0" borderId="0" xfId="0" applyFont="1" applyFill="1" applyBorder="1"/>
    <xf numFmtId="0" fontId="8" fillId="0" borderId="0" xfId="0" applyFont="1" applyFill="1" applyBorder="1"/>
    <xf numFmtId="0" fontId="7" fillId="0" borderId="0" xfId="0" applyFont="1" applyFill="1" applyBorder="1"/>
    <xf numFmtId="0" fontId="0" fillId="0" borderId="0" xfId="0" applyFill="1" applyBorder="1"/>
    <xf numFmtId="0" fontId="6" fillId="0" borderId="0" xfId="0" applyFont="1" applyFill="1" applyBorder="1"/>
    <xf numFmtId="0" fontId="3" fillId="0" borderId="0" xfId="0" applyFont="1" applyBorder="1" applyAlignment="1">
      <alignment horizontal="center"/>
    </xf>
    <xf numFmtId="0" fontId="3" fillId="0" borderId="0" xfId="0" applyFont="1" applyBorder="1" applyAlignment="1">
      <alignment horizontal="left"/>
    </xf>
    <xf numFmtId="0" fontId="11" fillId="0" borderId="0" xfId="0" applyFont="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left"/>
    </xf>
    <xf numFmtId="0" fontId="10" fillId="0" borderId="0" xfId="0" applyFont="1" applyFill="1" applyBorder="1"/>
    <xf numFmtId="0" fontId="5" fillId="0" borderId="0" xfId="8" applyFill="1" applyBorder="1" applyAlignment="1" applyProtection="1"/>
    <xf numFmtId="0" fontId="4" fillId="0" borderId="0" xfId="0" applyFont="1" applyFill="1" applyBorder="1" applyAlignment="1">
      <alignment horizontal="center"/>
    </xf>
    <xf numFmtId="14" fontId="4" fillId="0" borderId="0" xfId="0" applyNumberFormat="1" applyFont="1" applyFill="1" applyBorder="1" applyAlignment="1">
      <alignment horizontal="left"/>
    </xf>
    <xf numFmtId="0" fontId="9" fillId="0" borderId="0" xfId="0" applyFont="1" applyFill="1" applyBorder="1"/>
    <xf numFmtId="0" fontId="5" fillId="0" borderId="0" xfId="8" applyFont="1" applyFill="1" applyBorder="1" applyAlignment="1" applyProtection="1"/>
    <xf numFmtId="0" fontId="8" fillId="0" borderId="0" xfId="0" applyFont="1" applyFill="1"/>
    <xf numFmtId="0" fontId="9" fillId="0" borderId="0" xfId="0" applyFont="1" applyFill="1" applyBorder="1" applyAlignment="1">
      <alignment horizontal="center"/>
    </xf>
    <xf numFmtId="44" fontId="3" fillId="0" borderId="0" xfId="1" applyFont="1" applyFill="1" applyBorder="1" applyAlignment="1">
      <alignment horizontal="center"/>
    </xf>
    <xf numFmtId="0" fontId="11" fillId="0" borderId="0" xfId="0" applyFont="1" applyFill="1" applyBorder="1" applyAlignment="1">
      <alignment horizontal="left" wrapText="1"/>
    </xf>
    <xf numFmtId="0" fontId="11" fillId="0" borderId="0" xfId="0" applyFont="1" applyFill="1" applyBorder="1" applyAlignment="1">
      <alignment horizontal="center" wrapText="1"/>
    </xf>
    <xf numFmtId="0" fontId="11" fillId="0" borderId="0" xfId="0" applyFont="1" applyFill="1" applyBorder="1" applyAlignment="1">
      <alignment horizontal="center"/>
    </xf>
    <xf numFmtId="0" fontId="12" fillId="0" borderId="0" xfId="0" applyFont="1" applyFill="1" applyBorder="1" applyAlignment="1">
      <alignment horizontal="left" wrapText="1"/>
    </xf>
    <xf numFmtId="0" fontId="35" fillId="2" borderId="0" xfId="0" applyFont="1" applyFill="1" applyBorder="1" applyAlignment="1">
      <alignment horizontal="center"/>
    </xf>
    <xf numFmtId="0" fontId="3" fillId="2" borderId="0" xfId="0" applyFont="1" applyFill="1" applyBorder="1" applyAlignment="1">
      <alignment horizontal="left"/>
    </xf>
    <xf numFmtId="0" fontId="3" fillId="2" borderId="1" xfId="0" applyFont="1" applyFill="1" applyBorder="1" applyAlignment="1">
      <alignment horizontal="center"/>
    </xf>
    <xf numFmtId="0" fontId="3" fillId="2" borderId="0" xfId="0" applyFont="1" applyFill="1" applyBorder="1" applyAlignment="1">
      <alignment horizontal="center"/>
    </xf>
    <xf numFmtId="0" fontId="3" fillId="2" borderId="1" xfId="1" applyNumberFormat="1" applyFont="1" applyFill="1" applyBorder="1" applyAlignment="1">
      <alignment horizontal="center"/>
    </xf>
    <xf numFmtId="0" fontId="3" fillId="2" borderId="1" xfId="0" applyFont="1" applyFill="1" applyBorder="1" applyAlignment="1">
      <alignment horizontal="left"/>
    </xf>
    <xf numFmtId="0" fontId="4" fillId="2" borderId="1" xfId="0" applyFont="1" applyFill="1" applyBorder="1" applyAlignment="1">
      <alignment horizontal="center"/>
    </xf>
    <xf numFmtId="0" fontId="4" fillId="2" borderId="0" xfId="0" applyFont="1" applyFill="1" applyBorder="1" applyAlignment="1">
      <alignment horizontal="center"/>
    </xf>
    <xf numFmtId="179" fontId="3" fillId="2" borderId="0" xfId="1" applyNumberFormat="1" applyFont="1" applyFill="1" applyBorder="1" applyAlignment="1">
      <alignment horizontal="center"/>
    </xf>
    <xf numFmtId="0" fontId="3" fillId="2" borderId="0" xfId="1" applyNumberFormat="1" applyFont="1" applyFill="1" applyBorder="1" applyAlignment="1">
      <alignment horizontal="center"/>
    </xf>
    <xf numFmtId="0" fontId="7" fillId="2" borderId="0" xfId="0" applyFont="1" applyFill="1" applyBorder="1" applyAlignment="1">
      <alignment horizontal="center"/>
    </xf>
    <xf numFmtId="0" fontId="5" fillId="0" borderId="0" xfId="8" applyAlignment="1" applyProtection="1"/>
    <xf numFmtId="1" fontId="18" fillId="2" borderId="0" xfId="0" applyNumberFormat="1" applyFont="1" applyFill="1" applyBorder="1" applyAlignment="1">
      <alignment horizontal="left"/>
    </xf>
    <xf numFmtId="9" fontId="3" fillId="2" borderId="0" xfId="0" applyNumberFormat="1" applyFont="1" applyFill="1" applyBorder="1" applyAlignment="1">
      <alignment horizontal="right"/>
    </xf>
    <xf numFmtId="0" fontId="36" fillId="2" borderId="0" xfId="8" applyFont="1" applyFill="1" applyBorder="1" applyAlignment="1" applyProtection="1">
      <alignment horizontal="left"/>
    </xf>
    <xf numFmtId="1" fontId="36" fillId="2" borderId="0" xfId="0" applyNumberFormat="1" applyFont="1" applyFill="1" applyBorder="1" applyAlignment="1">
      <alignment horizontal="left"/>
    </xf>
    <xf numFmtId="0" fontId="3" fillId="2" borderId="0" xfId="0" applyFont="1" applyFill="1" applyBorder="1" applyAlignment="1">
      <alignment horizontal="center" wrapText="1"/>
    </xf>
    <xf numFmtId="0" fontId="3" fillId="0" borderId="0" xfId="0" applyFont="1" applyFill="1" applyBorder="1" applyAlignment="1">
      <alignment horizontal="center" wrapText="1"/>
    </xf>
    <xf numFmtId="0" fontId="3" fillId="2" borderId="1" xfId="0" applyFont="1" applyFill="1" applyBorder="1" applyAlignment="1">
      <alignment horizontal="left" wrapText="1"/>
    </xf>
    <xf numFmtId="182" fontId="12" fillId="0" borderId="0" xfId="0" applyNumberFormat="1" applyFont="1" applyFill="1" applyBorder="1" applyAlignment="1">
      <alignment horizontal="center"/>
    </xf>
    <xf numFmtId="0" fontId="3" fillId="0" borderId="1" xfId="0" applyFont="1" applyFill="1" applyBorder="1" applyAlignment="1">
      <alignment horizontal="left"/>
    </xf>
    <xf numFmtId="0" fontId="3" fillId="2" borderId="1" xfId="0" applyFont="1" applyFill="1" applyBorder="1" applyAlignment="1">
      <alignment horizontal="center" wrapText="1"/>
    </xf>
    <xf numFmtId="0" fontId="12" fillId="2" borderId="0" xfId="8" applyFont="1" applyFill="1" applyAlignment="1" applyProtection="1"/>
    <xf numFmtId="0" fontId="19" fillId="0" borderId="0" xfId="8" applyFont="1" applyFill="1" applyBorder="1" applyAlignment="1" applyProtection="1"/>
    <xf numFmtId="0" fontId="3" fillId="0" borderId="0" xfId="8" applyFont="1" applyFill="1" applyBorder="1" applyAlignment="1" applyProtection="1"/>
    <xf numFmtId="0" fontId="13" fillId="0" borderId="0" xfId="8" applyFont="1" applyFill="1" applyBorder="1" applyAlignment="1" applyProtection="1">
      <alignment horizontal="center"/>
    </xf>
    <xf numFmtId="0" fontId="3" fillId="3" borderId="1" xfId="0" applyFont="1" applyFill="1" applyBorder="1" applyAlignment="1">
      <alignment horizontal="center" wrapText="1"/>
    </xf>
    <xf numFmtId="0" fontId="8" fillId="3" borderId="2" xfId="0" applyFont="1" applyFill="1" applyBorder="1" applyAlignment="1">
      <alignment horizontal="left" wrapText="1"/>
    </xf>
    <xf numFmtId="0" fontId="3" fillId="3" borderId="2" xfId="0" applyFont="1" applyFill="1" applyBorder="1" applyAlignment="1">
      <alignment horizontal="center" wrapText="1"/>
    </xf>
    <xf numFmtId="0" fontId="8" fillId="3" borderId="2" xfId="0" applyFont="1" applyFill="1" applyBorder="1" applyAlignment="1">
      <alignment horizontal="center" wrapText="1"/>
    </xf>
    <xf numFmtId="44" fontId="3" fillId="2" borderId="0" xfId="1" applyFont="1" applyFill="1" applyBorder="1" applyAlignment="1">
      <alignment horizontal="center"/>
    </xf>
    <xf numFmtId="179" fontId="3" fillId="2" borderId="1" xfId="1" applyNumberFormat="1" applyFont="1" applyFill="1" applyBorder="1" applyAlignment="1">
      <alignment horizontal="center"/>
    </xf>
    <xf numFmtId="0" fontId="3" fillId="2" borderId="0" xfId="8" applyFont="1" applyFill="1" applyBorder="1" applyAlignment="1" applyProtection="1">
      <alignment horizontal="center"/>
    </xf>
    <xf numFmtId="15" fontId="3" fillId="2" borderId="0" xfId="8" applyNumberFormat="1" applyFont="1" applyFill="1" applyBorder="1" applyAlignment="1" applyProtection="1">
      <alignment horizontal="center"/>
    </xf>
    <xf numFmtId="0" fontId="8" fillId="3" borderId="1" xfId="0" applyFont="1" applyFill="1" applyBorder="1" applyAlignment="1">
      <alignment horizontal="left" wrapText="1"/>
    </xf>
    <xf numFmtId="0" fontId="37" fillId="0" borderId="0" xfId="8" applyFont="1" applyFill="1" applyBorder="1" applyAlignment="1" applyProtection="1">
      <alignment horizontal="center"/>
    </xf>
    <xf numFmtId="15" fontId="37" fillId="0" borderId="0" xfId="8" applyNumberFormat="1" applyFont="1" applyFill="1" applyBorder="1" applyAlignment="1" applyProtection="1">
      <alignment horizontal="center"/>
    </xf>
    <xf numFmtId="0" fontId="5" fillId="0" borderId="0" xfId="8" applyAlignment="1" applyProtection="1">
      <alignment horizontal="left"/>
    </xf>
    <xf numFmtId="0" fontId="5" fillId="0" borderId="0" xfId="8" applyFill="1" applyBorder="1" applyAlignment="1" applyProtection="1">
      <alignment horizontal="left"/>
    </xf>
    <xf numFmtId="0" fontId="5" fillId="2" borderId="0" xfId="8" applyFont="1" applyFill="1" applyBorder="1" applyAlignment="1" applyProtection="1"/>
    <xf numFmtId="0" fontId="19" fillId="0" borderId="0" xfId="8" applyFont="1" applyFill="1" applyBorder="1" applyAlignment="1" applyProtection="1">
      <alignment horizontal="left"/>
    </xf>
    <xf numFmtId="0" fontId="13" fillId="0" borderId="0" xfId="8" applyFont="1" applyFill="1" applyBorder="1" applyAlignment="1" applyProtection="1">
      <alignment horizontal="left"/>
    </xf>
    <xf numFmtId="0" fontId="3" fillId="3" borderId="1" xfId="0" applyFont="1" applyFill="1" applyBorder="1" applyAlignment="1">
      <alignment horizontal="left" wrapText="1"/>
    </xf>
    <xf numFmtId="0" fontId="4" fillId="0" borderId="0" xfId="0" applyFont="1" applyFill="1" applyBorder="1" applyAlignment="1">
      <alignment horizontal="left" wrapText="1"/>
    </xf>
    <xf numFmtId="0" fontId="3" fillId="2" borderId="2" xfId="1" applyNumberFormat="1" applyFont="1" applyFill="1" applyBorder="1" applyAlignment="1">
      <alignment horizontal="center"/>
    </xf>
    <xf numFmtId="0" fontId="21" fillId="4" borderId="3" xfId="0" applyFont="1" applyFill="1" applyBorder="1" applyAlignment="1">
      <alignment horizontal="left" wrapText="1"/>
    </xf>
    <xf numFmtId="0" fontId="11" fillId="3" borderId="1" xfId="0" applyFont="1" applyFill="1" applyBorder="1" applyAlignment="1">
      <alignment horizontal="left"/>
    </xf>
    <xf numFmtId="0" fontId="11" fillId="3" borderId="2" xfId="0" applyFont="1" applyFill="1" applyBorder="1" applyAlignment="1">
      <alignment horizontal="left"/>
    </xf>
    <xf numFmtId="0" fontId="11" fillId="3" borderId="0" xfId="0" applyFont="1" applyFill="1" applyBorder="1" applyAlignment="1">
      <alignment horizontal="left" wrapText="1"/>
    </xf>
    <xf numFmtId="44" fontId="3" fillId="2" borderId="1" xfId="1" applyFont="1" applyFill="1" applyBorder="1" applyAlignment="1">
      <alignment horizontal="center"/>
    </xf>
    <xf numFmtId="0" fontId="38" fillId="2" borderId="0" xfId="0" applyFont="1" applyFill="1" applyBorder="1" applyAlignment="1">
      <alignment horizontal="center" wrapText="1"/>
    </xf>
    <xf numFmtId="0" fontId="3" fillId="2" borderId="2" xfId="0" applyFont="1" applyFill="1" applyBorder="1" applyAlignment="1">
      <alignment horizontal="center"/>
    </xf>
    <xf numFmtId="0" fontId="14" fillId="2" borderId="0" xfId="0" applyFont="1" applyFill="1" applyBorder="1" applyAlignment="1">
      <alignment horizontal="center"/>
    </xf>
    <xf numFmtId="0" fontId="12" fillId="2" borderId="0" xfId="0" applyFont="1" applyFill="1" applyBorder="1" applyAlignment="1">
      <alignment horizontal="center"/>
    </xf>
    <xf numFmtId="0" fontId="15" fillId="2" borderId="0" xfId="0" applyFont="1" applyFill="1" applyBorder="1" applyAlignment="1">
      <alignment horizontal="center"/>
    </xf>
    <xf numFmtId="44" fontId="3" fillId="2" borderId="1" xfId="1" applyNumberFormat="1" applyFont="1" applyFill="1" applyBorder="1" applyAlignment="1">
      <alignment horizontal="center"/>
    </xf>
    <xf numFmtId="0" fontId="39" fillId="2" borderId="0" xfId="0" applyFont="1" applyFill="1" applyBorder="1" applyAlignment="1">
      <alignment horizontal="center" wrapText="1"/>
    </xf>
    <xf numFmtId="0" fontId="40" fillId="2" borderId="0" xfId="0" applyFont="1" applyFill="1" applyBorder="1" applyAlignment="1">
      <alignment vertical="top"/>
    </xf>
    <xf numFmtId="0" fontId="41" fillId="2" borderId="0" xfId="0" applyFont="1" applyFill="1" applyBorder="1" applyAlignment="1">
      <alignment horizontal="center"/>
    </xf>
    <xf numFmtId="0" fontId="42" fillId="2" borderId="0" xfId="0" applyFont="1" applyFill="1" applyBorder="1"/>
    <xf numFmtId="0" fontId="41" fillId="2" borderId="0" xfId="0" applyFont="1" applyFill="1" applyBorder="1"/>
    <xf numFmtId="0" fontId="41" fillId="2" borderId="0" xfId="0" applyFont="1" applyFill="1" applyBorder="1" applyAlignment="1">
      <alignment horizontal="right"/>
    </xf>
    <xf numFmtId="1" fontId="43" fillId="3" borderId="4" xfId="0" applyNumberFormat="1" applyFont="1" applyFill="1" applyBorder="1" applyAlignment="1">
      <alignment horizontal="center"/>
    </xf>
    <xf numFmtId="1" fontId="43" fillId="3" borderId="5" xfId="0" applyNumberFormat="1" applyFont="1" applyFill="1" applyBorder="1" applyAlignment="1">
      <alignment horizontal="center"/>
    </xf>
    <xf numFmtId="1" fontId="43" fillId="3" borderId="6" xfId="0" applyNumberFormat="1" applyFont="1" applyFill="1" applyBorder="1" applyAlignment="1">
      <alignment horizontal="center"/>
    </xf>
    <xf numFmtId="0" fontId="3" fillId="5" borderId="1" xfId="0" applyFont="1" applyFill="1" applyBorder="1" applyAlignment="1">
      <alignment horizontal="center" wrapText="1"/>
    </xf>
    <xf numFmtId="0" fontId="22" fillId="2" borderId="0" xfId="8" applyFont="1" applyFill="1" applyBorder="1" applyAlignment="1" applyProtection="1">
      <alignment horizontal="center" wrapText="1"/>
    </xf>
    <xf numFmtId="15" fontId="37" fillId="2" borderId="0" xfId="8" applyNumberFormat="1" applyFont="1" applyFill="1" applyBorder="1" applyAlignment="1" applyProtection="1">
      <alignment horizontal="center"/>
    </xf>
    <xf numFmtId="0" fontId="11" fillId="3" borderId="7" xfId="0" applyFont="1" applyFill="1" applyBorder="1" applyAlignment="1">
      <alignment horizontal="left"/>
    </xf>
    <xf numFmtId="0" fontId="11" fillId="3" borderId="2" xfId="0" applyFont="1" applyFill="1" applyBorder="1" applyAlignment="1">
      <alignment horizontal="left"/>
    </xf>
    <xf numFmtId="0" fontId="3" fillId="2" borderId="0" xfId="0" applyFont="1" applyFill="1" applyBorder="1" applyAlignment="1">
      <alignment horizontal="left" wrapText="1"/>
    </xf>
    <xf numFmtId="0" fontId="11" fillId="3" borderId="2" xfId="0" applyFont="1" applyFill="1" applyBorder="1" applyAlignment="1">
      <alignment horizontal="left"/>
    </xf>
    <xf numFmtId="0" fontId="11" fillId="3" borderId="2" xfId="0" applyFont="1" applyFill="1" applyBorder="1" applyAlignment="1">
      <alignment horizontal="left"/>
    </xf>
    <xf numFmtId="0" fontId="11" fillId="3" borderId="2" xfId="0" applyFont="1" applyFill="1" applyBorder="1" applyAlignment="1">
      <alignment horizontal="left"/>
    </xf>
    <xf numFmtId="0" fontId="3" fillId="2" borderId="0" xfId="0" applyFont="1" applyFill="1" applyBorder="1" applyAlignment="1">
      <alignment horizontal="left"/>
    </xf>
    <xf numFmtId="0" fontId="11" fillId="3" borderId="2" xfId="0" applyFont="1" applyFill="1" applyBorder="1" applyAlignment="1">
      <alignment horizontal="left"/>
    </xf>
    <xf numFmtId="0" fontId="11" fillId="3" borderId="0" xfId="11" applyFont="1" applyFill="1" applyBorder="1" applyAlignment="1">
      <alignment horizontal="left" wrapText="1"/>
    </xf>
    <xf numFmtId="0" fontId="3" fillId="2" borderId="0" xfId="11" applyFont="1" applyFill="1" applyBorder="1" applyAlignment="1">
      <alignment horizontal="left" wrapText="1"/>
    </xf>
    <xf numFmtId="0" fontId="11" fillId="3" borderId="2" xfId="11" applyFont="1" applyFill="1" applyBorder="1" applyAlignment="1">
      <alignment horizontal="left"/>
    </xf>
    <xf numFmtId="0" fontId="11" fillId="3" borderId="0" xfId="11" applyFont="1" applyFill="1" applyBorder="1" applyAlignment="1">
      <alignment horizontal="left" wrapText="1"/>
    </xf>
    <xf numFmtId="0" fontId="3" fillId="2" borderId="0" xfId="11" applyFont="1" applyFill="1" applyBorder="1" applyAlignment="1">
      <alignment horizontal="left"/>
    </xf>
    <xf numFmtId="0" fontId="11" fillId="3" borderId="2" xfId="11" applyFont="1" applyFill="1" applyBorder="1" applyAlignment="1">
      <alignment horizontal="left"/>
    </xf>
    <xf numFmtId="0" fontId="3" fillId="2" borderId="2" xfId="0" applyFont="1" applyFill="1" applyBorder="1" applyAlignment="1">
      <alignment horizontal="left"/>
    </xf>
    <xf numFmtId="0" fontId="8" fillId="2" borderId="0" xfId="0" applyFont="1" applyFill="1" applyBorder="1" applyAlignment="1">
      <alignment horizontal="center"/>
    </xf>
    <xf numFmtId="0" fontId="17" fillId="2" borderId="0" xfId="8" applyFont="1" applyFill="1" applyBorder="1" applyAlignment="1" applyProtection="1">
      <alignment horizontal="center"/>
    </xf>
    <xf numFmtId="0" fontId="8" fillId="2" borderId="8" xfId="0" applyFont="1" applyFill="1" applyBorder="1" applyAlignment="1">
      <alignment horizontal="center" wrapText="1"/>
    </xf>
    <xf numFmtId="2" fontId="8" fillId="2" borderId="1" xfId="0" applyNumberFormat="1" applyFont="1" applyFill="1" applyBorder="1" applyAlignment="1">
      <alignment horizontal="center" wrapText="1"/>
    </xf>
    <xf numFmtId="0" fontId="11" fillId="2" borderId="0" xfId="0" applyFont="1" applyFill="1" applyBorder="1" applyAlignment="1">
      <alignment horizontal="center" wrapText="1"/>
    </xf>
    <xf numFmtId="0" fontId="3" fillId="2" borderId="1" xfId="11" applyFont="1" applyFill="1" applyBorder="1" applyAlignment="1">
      <alignment horizontal="center"/>
    </xf>
    <xf numFmtId="0" fontId="8" fillId="2" borderId="0" xfId="0" applyFont="1" applyFill="1" applyAlignment="1">
      <alignment horizontal="center"/>
    </xf>
    <xf numFmtId="0" fontId="44" fillId="0" borderId="0" xfId="0" applyFont="1" applyFill="1" applyBorder="1" applyAlignment="1">
      <alignment horizontal="center" wrapText="1"/>
    </xf>
    <xf numFmtId="44" fontId="3" fillId="3" borderId="1" xfId="1"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7" xfId="0" applyFont="1" applyFill="1" applyBorder="1" applyAlignment="1">
      <alignment horizontal="center"/>
    </xf>
    <xf numFmtId="182" fontId="12" fillId="2" borderId="0" xfId="0" applyNumberFormat="1" applyFont="1" applyFill="1" applyBorder="1" applyAlignment="1">
      <alignment horizontal="left"/>
    </xf>
    <xf numFmtId="0" fontId="18" fillId="6" borderId="10" xfId="0" applyFont="1" applyFill="1" applyBorder="1" applyAlignment="1">
      <alignment horizontal="center" wrapText="1"/>
    </xf>
    <xf numFmtId="0" fontId="3" fillId="2" borderId="0" xfId="0" applyFont="1" applyFill="1" applyBorder="1" applyAlignment="1">
      <alignment horizontal="right"/>
    </xf>
    <xf numFmtId="0" fontId="4" fillId="0" borderId="1" xfId="0" applyFont="1" applyFill="1" applyBorder="1" applyAlignment="1">
      <alignment horizontal="center"/>
    </xf>
    <xf numFmtId="1" fontId="45" fillId="3" borderId="11" xfId="0" applyNumberFormat="1" applyFont="1" applyFill="1" applyBorder="1" applyAlignment="1">
      <alignment horizontal="center"/>
    </xf>
    <xf numFmtId="0" fontId="45" fillId="3" borderId="11" xfId="0" applyFont="1" applyFill="1" applyBorder="1" applyAlignment="1">
      <alignment horizontal="center"/>
    </xf>
    <xf numFmtId="0" fontId="43" fillId="3" borderId="2" xfId="0" applyFont="1" applyFill="1" applyBorder="1" applyAlignment="1">
      <alignment horizontal="center"/>
    </xf>
    <xf numFmtId="0" fontId="0" fillId="0" borderId="0" xfId="0" applyFill="1"/>
    <xf numFmtId="0" fontId="4" fillId="0" borderId="3" xfId="0" applyFont="1" applyBorder="1"/>
    <xf numFmtId="0" fontId="3" fillId="0" borderId="2" xfId="0" applyFont="1" applyBorder="1" applyAlignment="1">
      <alignment vertical="top" wrapText="1"/>
    </xf>
    <xf numFmtId="0" fontId="0" fillId="2" borderId="0" xfId="0" applyFill="1"/>
    <xf numFmtId="0" fontId="11" fillId="2" borderId="0" xfId="0" applyFont="1" applyFill="1" applyAlignment="1">
      <alignment horizontal="left"/>
    </xf>
    <xf numFmtId="0" fontId="8" fillId="2" borderId="0" xfId="0" applyFont="1" applyFill="1" applyBorder="1" applyAlignment="1">
      <alignment horizontal="left"/>
    </xf>
    <xf numFmtId="0" fontId="7" fillId="2" borderId="0" xfId="0" applyFont="1" applyFill="1" applyBorder="1" applyAlignment="1">
      <alignment horizontal="right"/>
    </xf>
    <xf numFmtId="0" fontId="6" fillId="2" borderId="0" xfId="0" applyFont="1" applyFill="1" applyBorder="1" applyAlignment="1">
      <alignment horizontal="right"/>
    </xf>
    <xf numFmtId="2" fontId="11" fillId="2" borderId="0" xfId="0" applyNumberFormat="1" applyFont="1" applyFill="1" applyBorder="1" applyAlignment="1">
      <alignment horizontal="right"/>
    </xf>
    <xf numFmtId="0" fontId="0" fillId="0" borderId="0" xfId="0" applyAlignment="1">
      <alignment horizontal="right"/>
    </xf>
    <xf numFmtId="0" fontId="8" fillId="2" borderId="0" xfId="0" applyFont="1" applyFill="1" applyAlignment="1">
      <alignment horizontal="right"/>
    </xf>
    <xf numFmtId="2" fontId="3" fillId="2" borderId="0" xfId="0" applyNumberFormat="1" applyFont="1" applyFill="1" applyBorder="1" applyAlignment="1">
      <alignment horizontal="right"/>
    </xf>
    <xf numFmtId="0" fontId="8" fillId="6" borderId="12" xfId="0" applyFont="1" applyFill="1" applyBorder="1" applyAlignment="1">
      <alignment horizontal="center" wrapText="1"/>
    </xf>
    <xf numFmtId="0" fontId="8" fillId="6" borderId="8" xfId="0" applyFont="1" applyFill="1" applyBorder="1" applyAlignment="1">
      <alignment horizontal="center" wrapText="1"/>
    </xf>
    <xf numFmtId="190" fontId="3" fillId="2" borderId="0" xfId="0" applyNumberFormat="1" applyFont="1" applyFill="1" applyBorder="1" applyAlignment="1">
      <alignment horizontal="right"/>
    </xf>
    <xf numFmtId="0" fontId="3" fillId="0" borderId="0" xfId="0" applyFont="1" applyAlignment="1">
      <alignment horizontal="left"/>
    </xf>
    <xf numFmtId="190" fontId="3" fillId="2" borderId="0" xfId="0" applyNumberFormat="1" applyFont="1" applyFill="1" applyBorder="1" applyAlignment="1">
      <alignment horizontal="center"/>
    </xf>
    <xf numFmtId="0" fontId="3" fillId="2" borderId="0" xfId="0" applyFont="1" applyFill="1" applyAlignment="1">
      <alignment horizontal="left"/>
    </xf>
    <xf numFmtId="190" fontId="3" fillId="2" borderId="1" xfId="0" applyNumberFormat="1" applyFont="1" applyFill="1" applyBorder="1" applyAlignment="1">
      <alignment horizontal="right"/>
    </xf>
    <xf numFmtId="190" fontId="11" fillId="2" borderId="0" xfId="0" applyNumberFormat="1" applyFont="1" applyFill="1" applyBorder="1" applyAlignment="1">
      <alignment horizontal="center"/>
    </xf>
    <xf numFmtId="190" fontId="3" fillId="2" borderId="1" xfId="11" applyNumberFormat="1" applyFont="1" applyFill="1" applyBorder="1" applyAlignment="1">
      <alignment horizontal="right"/>
    </xf>
    <xf numFmtId="190" fontId="3" fillId="2" borderId="3" xfId="0" applyNumberFormat="1" applyFont="1" applyFill="1" applyBorder="1" applyAlignment="1">
      <alignment horizontal="right"/>
    </xf>
    <xf numFmtId="0" fontId="3" fillId="2" borderId="12" xfId="0" applyFont="1" applyFill="1" applyBorder="1" applyAlignment="1">
      <alignment horizontal="center"/>
    </xf>
    <xf numFmtId="0" fontId="3" fillId="0" borderId="8" xfId="0" applyFont="1" applyFill="1" applyBorder="1" applyAlignment="1">
      <alignment horizontal="left"/>
    </xf>
    <xf numFmtId="1" fontId="46" fillId="3" borderId="3" xfId="0" applyNumberFormat="1" applyFont="1" applyFill="1" applyBorder="1" applyAlignment="1">
      <alignment horizontal="center" wrapText="1"/>
    </xf>
    <xf numFmtId="0" fontId="46" fillId="3" borderId="11" xfId="8" applyFont="1" applyFill="1" applyBorder="1" applyAlignment="1" applyProtection="1">
      <alignment horizontal="center" wrapText="1"/>
    </xf>
    <xf numFmtId="1" fontId="46" fillId="3" borderId="11" xfId="0" applyNumberFormat="1" applyFont="1" applyFill="1" applyBorder="1" applyAlignment="1">
      <alignment horizontal="center" wrapText="1"/>
    </xf>
    <xf numFmtId="0" fontId="26" fillId="0" borderId="0" xfId="0" applyFont="1" applyFill="1" applyBorder="1" applyAlignment="1">
      <alignment horizontal="left"/>
    </xf>
    <xf numFmtId="0" fontId="4" fillId="4" borderId="3" xfId="0" applyFont="1" applyFill="1" applyBorder="1" applyAlignment="1">
      <alignment horizontal="left" wrapText="1"/>
    </xf>
    <xf numFmtId="0" fontId="25" fillId="0" borderId="0" xfId="0" applyFont="1" applyFill="1" applyBorder="1" applyAlignment="1">
      <alignment horizontal="center" wrapText="1"/>
    </xf>
    <xf numFmtId="0" fontId="18" fillId="2" borderId="0" xfId="0" applyFont="1" applyFill="1" applyBorder="1" applyAlignment="1">
      <alignment horizontal="center" wrapText="1"/>
    </xf>
    <xf numFmtId="0" fontId="18" fillId="0" borderId="0" xfId="0" applyFont="1" applyFill="1" applyBorder="1" applyAlignment="1">
      <alignment horizontal="center" wrapText="1"/>
    </xf>
    <xf numFmtId="0" fontId="18" fillId="0" borderId="0" xfId="0" applyFont="1" applyBorder="1" applyAlignment="1">
      <alignment horizontal="center" wrapText="1"/>
    </xf>
    <xf numFmtId="0" fontId="3" fillId="0" borderId="0" xfId="0" applyFont="1"/>
    <xf numFmtId="0" fontId="3" fillId="0" borderId="0" xfId="0" applyFont="1" applyFill="1" applyAlignment="1">
      <alignment horizontal="center" wrapText="1"/>
    </xf>
    <xf numFmtId="0" fontId="47" fillId="0" borderId="0" xfId="0" applyFont="1" applyFill="1" applyBorder="1" applyAlignment="1">
      <alignment horizontal="center" wrapText="1"/>
    </xf>
    <xf numFmtId="0" fontId="23" fillId="0" borderId="10" xfId="8" applyFont="1" applyBorder="1" applyAlignment="1" applyProtection="1">
      <alignment horizontal="right"/>
    </xf>
    <xf numFmtId="0" fontId="23" fillId="0" borderId="0" xfId="8" applyFont="1" applyBorder="1" applyAlignment="1" applyProtection="1">
      <alignment horizontal="right"/>
    </xf>
    <xf numFmtId="0" fontId="23" fillId="0" borderId="4" xfId="8" applyFont="1" applyBorder="1" applyAlignment="1" applyProtection="1">
      <alignment horizontal="right"/>
    </xf>
    <xf numFmtId="0" fontId="3" fillId="2" borderId="13" xfId="0" applyFont="1" applyFill="1" applyBorder="1" applyAlignment="1">
      <alignment horizontal="center"/>
    </xf>
    <xf numFmtId="0" fontId="3" fillId="0" borderId="7" xfId="0" applyFont="1" applyFill="1" applyBorder="1" applyAlignment="1">
      <alignment horizontal="left"/>
    </xf>
    <xf numFmtId="0" fontId="23" fillId="0" borderId="0" xfId="8" applyFont="1" applyBorder="1" applyAlignment="1" applyProtection="1">
      <alignment horizontal="left"/>
    </xf>
    <xf numFmtId="0" fontId="3" fillId="0" borderId="0" xfId="0" applyFont="1" applyBorder="1" applyAlignment="1">
      <alignment horizontal="right"/>
    </xf>
    <xf numFmtId="0" fontId="23" fillId="0" borderId="0" xfId="8" applyFont="1" applyFill="1" applyBorder="1" applyAlignment="1" applyProtection="1">
      <alignment horizontal="left"/>
    </xf>
    <xf numFmtId="0" fontId="0" fillId="0" borderId="7" xfId="0" applyFill="1" applyBorder="1"/>
    <xf numFmtId="0" fontId="23" fillId="0" borderId="6" xfId="8" applyFont="1" applyBorder="1" applyAlignment="1" applyProtection="1">
      <alignment horizontal="right"/>
    </xf>
    <xf numFmtId="0" fontId="3" fillId="2" borderId="14" xfId="0" applyFont="1" applyFill="1" applyBorder="1" applyAlignment="1">
      <alignment horizontal="center"/>
    </xf>
    <xf numFmtId="0" fontId="0" fillId="0" borderId="9" xfId="0" applyFill="1" applyBorder="1"/>
    <xf numFmtId="0" fontId="3" fillId="0" borderId="9" xfId="0" applyFont="1" applyFill="1" applyBorder="1" applyAlignment="1">
      <alignment horizontal="left"/>
    </xf>
    <xf numFmtId="0" fontId="3" fillId="2" borderId="7" xfId="0" applyFont="1" applyFill="1" applyBorder="1" applyAlignment="1">
      <alignment horizontal="left"/>
    </xf>
    <xf numFmtId="0" fontId="23" fillId="0" borderId="6" xfId="8" applyFont="1" applyFill="1" applyBorder="1" applyAlignment="1" applyProtection="1">
      <alignment horizontal="right"/>
    </xf>
    <xf numFmtId="190" fontId="3" fillId="2" borderId="2" xfId="0" applyNumberFormat="1" applyFont="1" applyFill="1" applyBorder="1" applyAlignment="1">
      <alignment horizontal="right"/>
    </xf>
    <xf numFmtId="44" fontId="3" fillId="2" borderId="1" xfId="2" applyFont="1" applyFill="1" applyBorder="1" applyAlignment="1">
      <alignment horizontal="center"/>
    </xf>
    <xf numFmtId="44" fontId="3" fillId="0" borderId="0" xfId="2" applyFont="1" applyFill="1" applyBorder="1" applyAlignment="1">
      <alignment horizontal="center"/>
    </xf>
    <xf numFmtId="44" fontId="3" fillId="3" borderId="1" xfId="2" applyFont="1" applyFill="1" applyBorder="1" applyAlignment="1">
      <alignment horizontal="center"/>
    </xf>
    <xf numFmtId="44" fontId="3" fillId="2" borderId="0" xfId="2" applyFont="1" applyFill="1" applyBorder="1" applyAlignment="1">
      <alignment horizontal="center"/>
    </xf>
    <xf numFmtId="44" fontId="3" fillId="7" borderId="1" xfId="2" applyFont="1" applyFill="1" applyBorder="1" applyAlignment="1">
      <alignment horizontal="center"/>
    </xf>
    <xf numFmtId="0" fontId="3" fillId="8" borderId="1" xfId="0" applyFont="1" applyFill="1" applyBorder="1" applyAlignment="1">
      <alignment horizontal="center" wrapText="1"/>
    </xf>
    <xf numFmtId="0" fontId="11" fillId="8" borderId="2" xfId="0" applyFont="1" applyFill="1" applyBorder="1" applyAlignment="1">
      <alignment horizontal="left"/>
    </xf>
    <xf numFmtId="0" fontId="48" fillId="3" borderId="4" xfId="0" applyFont="1" applyFill="1" applyBorder="1" applyAlignment="1">
      <alignment horizontal="left"/>
    </xf>
    <xf numFmtId="0" fontId="48" fillId="3" borderId="5" xfId="0" applyFont="1" applyFill="1" applyBorder="1" applyAlignment="1">
      <alignment horizontal="left"/>
    </xf>
    <xf numFmtId="0" fontId="48" fillId="3" borderId="6" xfId="0" applyFont="1" applyFill="1" applyBorder="1" applyAlignment="1">
      <alignment horizontal="left"/>
    </xf>
    <xf numFmtId="0" fontId="3" fillId="2" borderId="8" xfId="0" applyFont="1" applyFill="1" applyBorder="1" applyAlignment="1">
      <alignment horizontal="center" wrapText="1"/>
    </xf>
    <xf numFmtId="0" fontId="3" fillId="8" borderId="8" xfId="0" applyFont="1" applyFill="1" applyBorder="1" applyAlignment="1">
      <alignment horizontal="center" wrapText="1"/>
    </xf>
    <xf numFmtId="0" fontId="3" fillId="5" borderId="8" xfId="0" applyFont="1" applyFill="1" applyBorder="1" applyAlignment="1">
      <alignment horizontal="center" wrapText="1"/>
    </xf>
    <xf numFmtId="0" fontId="3" fillId="9" borderId="8" xfId="0" applyFont="1" applyFill="1" applyBorder="1" applyAlignment="1">
      <alignment horizontal="center" wrapText="1"/>
    </xf>
    <xf numFmtId="0" fontId="18" fillId="3" borderId="2" xfId="0" applyFont="1" applyFill="1" applyBorder="1" applyAlignment="1">
      <alignment horizontal="center" wrapText="1"/>
    </xf>
    <xf numFmtId="0" fontId="18" fillId="3" borderId="3" xfId="0" applyFont="1" applyFill="1" applyBorder="1" applyAlignment="1">
      <alignment horizontal="center" wrapText="1"/>
    </xf>
    <xf numFmtId="0" fontId="18" fillId="3" borderId="11" xfId="0" applyFont="1" applyFill="1" applyBorder="1" applyAlignment="1">
      <alignment horizontal="center" wrapText="1"/>
    </xf>
  </cellXfs>
  <cellStyles count="16">
    <cellStyle name="Euro" xfId="1"/>
    <cellStyle name="Euro 2" xfId="2"/>
    <cellStyle name="Euro 3" xfId="3"/>
    <cellStyle name="Euro 3 2" xfId="4"/>
    <cellStyle name="Euro 4" xfId="5"/>
    <cellStyle name="Euro 4 2" xfId="6"/>
    <cellStyle name="Euro 5" xfId="7"/>
    <cellStyle name="Hyperlink" xfId="8" builtinId="8"/>
    <cellStyle name="Hyperlink 2" xfId="9"/>
    <cellStyle name="Hyperlink 2 2" xfId="10"/>
    <cellStyle name="Standard" xfId="0" builtinId="0"/>
    <cellStyle name="Standard 2" xfId="11"/>
    <cellStyle name="Standard 3" xfId="12"/>
    <cellStyle name="Standard 3 2" xfId="13"/>
    <cellStyle name="Standard 3 3" xfId="14"/>
    <cellStyle name="Währung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mailto:hasenbach@mdt.de" TargetMode="External"/><Relationship Id="rId3" Type="http://schemas.openxmlformats.org/officeDocument/2006/relationships/hyperlink" Target="mailto:schuetzler@mdt.de" TargetMode="External"/><Relationship Id="rId7" Type="http://schemas.openxmlformats.org/officeDocument/2006/relationships/hyperlink" Target="mailto:garnier@mdt.de"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mailto:stoffels@mdt.de" TargetMode="External"/><Relationship Id="rId5" Type="http://schemas.openxmlformats.org/officeDocument/2006/relationships/hyperlink" Target="mailto:koch@mdt.de" TargetMode="External"/><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1276350</xdr:colOff>
      <xdr:row>0</xdr:row>
      <xdr:rowOff>38100</xdr:rowOff>
    </xdr:from>
    <xdr:to>
      <xdr:col>1</xdr:col>
      <xdr:colOff>1828800</xdr:colOff>
      <xdr:row>0</xdr:row>
      <xdr:rowOff>400050</xdr:rowOff>
    </xdr:to>
    <xdr:pic>
      <xdr:nvPicPr>
        <xdr:cNvPr id="75750" name="Picture 20" descr="U:\Zentrale Dokumente\Automation\Bilder\Logos\EIB_KNX_Logo10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025" y="38100"/>
          <a:ext cx="5524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0</xdr:row>
      <xdr:rowOff>38100</xdr:rowOff>
    </xdr:from>
    <xdr:to>
      <xdr:col>1</xdr:col>
      <xdr:colOff>1238250</xdr:colOff>
      <xdr:row>1</xdr:row>
      <xdr:rowOff>85725</xdr:rowOff>
    </xdr:to>
    <xdr:pic>
      <xdr:nvPicPr>
        <xdr:cNvPr id="75751" name="Grafik 1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57775" y="38100"/>
          <a:ext cx="12001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2638425</xdr:colOff>
      <xdr:row>18</xdr:row>
      <xdr:rowOff>9525</xdr:rowOff>
    </xdr:from>
    <xdr:to>
      <xdr:col>8</xdr:col>
      <xdr:colOff>1847850</xdr:colOff>
      <xdr:row>18</xdr:row>
      <xdr:rowOff>161925</xdr:rowOff>
    </xdr:to>
    <xdr:sp macro="" textlink="">
      <xdr:nvSpPr>
        <xdr:cNvPr id="75752" name="Pfeil nach unten 10"/>
        <xdr:cNvSpPr>
          <a:spLocks noChangeArrowheads="1"/>
        </xdr:cNvSpPr>
      </xdr:nvSpPr>
      <xdr:spPr bwMode="auto">
        <a:xfrm>
          <a:off x="14782800" y="3514725"/>
          <a:ext cx="0" cy="152400"/>
        </a:xfrm>
        <a:prstGeom prst="downArrow">
          <a:avLst>
            <a:gd name="adj1" fmla="val 50000"/>
            <a:gd name="adj2" fmla="val -2147483648"/>
          </a:avLst>
        </a:prstGeom>
        <a:solidFill>
          <a:srgbClr val="FFFFF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8</xdr:col>
      <xdr:colOff>2638425</xdr:colOff>
      <xdr:row>19</xdr:row>
      <xdr:rowOff>19050</xdr:rowOff>
    </xdr:from>
    <xdr:to>
      <xdr:col>8</xdr:col>
      <xdr:colOff>1847850</xdr:colOff>
      <xdr:row>19</xdr:row>
      <xdr:rowOff>161925</xdr:rowOff>
    </xdr:to>
    <xdr:sp macro="" textlink="">
      <xdr:nvSpPr>
        <xdr:cNvPr id="75753" name="Pfeil nach oben 13"/>
        <xdr:cNvSpPr>
          <a:spLocks noChangeArrowheads="1"/>
        </xdr:cNvSpPr>
      </xdr:nvSpPr>
      <xdr:spPr bwMode="auto">
        <a:xfrm>
          <a:off x="14782800" y="3724275"/>
          <a:ext cx="0" cy="142875"/>
        </a:xfrm>
        <a:prstGeom prst="up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10</xdr:col>
      <xdr:colOff>19050</xdr:colOff>
      <xdr:row>4</xdr:row>
      <xdr:rowOff>9525</xdr:rowOff>
    </xdr:from>
    <xdr:to>
      <xdr:col>10</xdr:col>
      <xdr:colOff>171450</xdr:colOff>
      <xdr:row>5</xdr:row>
      <xdr:rowOff>0</xdr:rowOff>
    </xdr:to>
    <xdr:pic>
      <xdr:nvPicPr>
        <xdr:cNvPr id="75756" name="Grafik 9">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192375" y="9620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6</xdr:row>
      <xdr:rowOff>9525</xdr:rowOff>
    </xdr:from>
    <xdr:to>
      <xdr:col>10</xdr:col>
      <xdr:colOff>171450</xdr:colOff>
      <xdr:row>7</xdr:row>
      <xdr:rowOff>0</xdr:rowOff>
    </xdr:to>
    <xdr:pic>
      <xdr:nvPicPr>
        <xdr:cNvPr id="75757" name="Grafik 11">
          <a:hlinkClick xmlns:r="http://schemas.openxmlformats.org/officeDocument/2006/relationships" r:id="rId5"/>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192375" y="117157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7</xdr:row>
      <xdr:rowOff>9525</xdr:rowOff>
    </xdr:from>
    <xdr:to>
      <xdr:col>10</xdr:col>
      <xdr:colOff>171450</xdr:colOff>
      <xdr:row>8</xdr:row>
      <xdr:rowOff>0</xdr:rowOff>
    </xdr:to>
    <xdr:pic>
      <xdr:nvPicPr>
        <xdr:cNvPr id="75758" name="Grafik 13">
          <a:hlinkClick xmlns:r="http://schemas.openxmlformats.org/officeDocument/2006/relationships" r:id="rId6"/>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192375" y="134302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19050</xdr:colOff>
      <xdr:row>1</xdr:row>
      <xdr:rowOff>19050</xdr:rowOff>
    </xdr:from>
    <xdr:to>
      <xdr:col>10</xdr:col>
      <xdr:colOff>171450</xdr:colOff>
      <xdr:row>2</xdr:row>
      <xdr:rowOff>0</xdr:rowOff>
    </xdr:to>
    <xdr:pic>
      <xdr:nvPicPr>
        <xdr:cNvPr id="75759" name="Grafik 2">
          <a:hlinkClick xmlns:r="http://schemas.openxmlformats.org/officeDocument/2006/relationships" r:id="rId7"/>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192375" y="571500"/>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28575</xdr:colOff>
      <xdr:row>9</xdr:row>
      <xdr:rowOff>9525</xdr:rowOff>
    </xdr:from>
    <xdr:to>
      <xdr:col>10</xdr:col>
      <xdr:colOff>180975</xdr:colOff>
      <xdr:row>10</xdr:row>
      <xdr:rowOff>0</xdr:rowOff>
    </xdr:to>
    <xdr:pic>
      <xdr:nvPicPr>
        <xdr:cNvPr id="75760" name="Grafik 2">
          <a:hlinkClick xmlns:r="http://schemas.openxmlformats.org/officeDocument/2006/relationships" r:id="rId8"/>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201900" y="1552575"/>
          <a:ext cx="1524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142875</xdr:colOff>
      <xdr:row>287</xdr:row>
      <xdr:rowOff>19050</xdr:rowOff>
    </xdr:from>
    <xdr:to>
      <xdr:col>7</xdr:col>
      <xdr:colOff>257175</xdr:colOff>
      <xdr:row>287</xdr:row>
      <xdr:rowOff>152400</xdr:rowOff>
    </xdr:to>
    <xdr:sp macro="" textlink="">
      <xdr:nvSpPr>
        <xdr:cNvPr id="75761" name="Pfeil nach unten 122"/>
        <xdr:cNvSpPr>
          <a:spLocks noChangeArrowheads="1"/>
        </xdr:cNvSpPr>
      </xdr:nvSpPr>
      <xdr:spPr bwMode="auto">
        <a:xfrm flipV="1">
          <a:off x="12592050" y="5043487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152400</xdr:colOff>
      <xdr:row>283</xdr:row>
      <xdr:rowOff>19050</xdr:rowOff>
    </xdr:from>
    <xdr:to>
      <xdr:col>7</xdr:col>
      <xdr:colOff>266700</xdr:colOff>
      <xdr:row>283</xdr:row>
      <xdr:rowOff>161925</xdr:rowOff>
    </xdr:to>
    <xdr:sp macro="" textlink="">
      <xdr:nvSpPr>
        <xdr:cNvPr id="75762" name="Pfeil nach unten 6"/>
        <xdr:cNvSpPr>
          <a:spLocks noChangeArrowheads="1"/>
        </xdr:cNvSpPr>
      </xdr:nvSpPr>
      <xdr:spPr bwMode="auto">
        <a:xfrm>
          <a:off x="12601575" y="49720500"/>
          <a:ext cx="114300" cy="142875"/>
        </a:xfrm>
        <a:prstGeom prst="downArrow">
          <a:avLst>
            <a:gd name="adj1" fmla="val 50000"/>
            <a:gd name="adj2" fmla="val 50000"/>
          </a:avLst>
        </a:prstGeom>
        <a:solidFill>
          <a:srgbClr val="0000CC"/>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288</xdr:row>
      <xdr:rowOff>19050</xdr:rowOff>
    </xdr:from>
    <xdr:to>
      <xdr:col>7</xdr:col>
      <xdr:colOff>257175</xdr:colOff>
      <xdr:row>288</xdr:row>
      <xdr:rowOff>152400</xdr:rowOff>
    </xdr:to>
    <xdr:sp macro="" textlink="">
      <xdr:nvSpPr>
        <xdr:cNvPr id="75763" name="Pfeil nach unten 122"/>
        <xdr:cNvSpPr>
          <a:spLocks noChangeArrowheads="1"/>
        </xdr:cNvSpPr>
      </xdr:nvSpPr>
      <xdr:spPr bwMode="auto">
        <a:xfrm flipV="1">
          <a:off x="12592050" y="5060632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289</xdr:row>
      <xdr:rowOff>19050</xdr:rowOff>
    </xdr:from>
    <xdr:to>
      <xdr:col>7</xdr:col>
      <xdr:colOff>257175</xdr:colOff>
      <xdr:row>289</xdr:row>
      <xdr:rowOff>152400</xdr:rowOff>
    </xdr:to>
    <xdr:sp macro="" textlink="">
      <xdr:nvSpPr>
        <xdr:cNvPr id="75764" name="Pfeil nach unten 122"/>
        <xdr:cNvSpPr>
          <a:spLocks noChangeArrowheads="1"/>
        </xdr:cNvSpPr>
      </xdr:nvSpPr>
      <xdr:spPr bwMode="auto">
        <a:xfrm flipV="1">
          <a:off x="12592050" y="5077777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293</xdr:row>
      <xdr:rowOff>19050</xdr:rowOff>
    </xdr:from>
    <xdr:to>
      <xdr:col>7</xdr:col>
      <xdr:colOff>257175</xdr:colOff>
      <xdr:row>293</xdr:row>
      <xdr:rowOff>152400</xdr:rowOff>
    </xdr:to>
    <xdr:sp macro="" textlink="">
      <xdr:nvSpPr>
        <xdr:cNvPr id="75765" name="Pfeil nach unten 122"/>
        <xdr:cNvSpPr>
          <a:spLocks noChangeArrowheads="1"/>
        </xdr:cNvSpPr>
      </xdr:nvSpPr>
      <xdr:spPr bwMode="auto">
        <a:xfrm flipV="1">
          <a:off x="12592050" y="514921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294</xdr:row>
      <xdr:rowOff>19050</xdr:rowOff>
    </xdr:from>
    <xdr:to>
      <xdr:col>7</xdr:col>
      <xdr:colOff>257175</xdr:colOff>
      <xdr:row>294</xdr:row>
      <xdr:rowOff>152400</xdr:rowOff>
    </xdr:to>
    <xdr:sp macro="" textlink="">
      <xdr:nvSpPr>
        <xdr:cNvPr id="75766" name="Pfeil nach unten 122"/>
        <xdr:cNvSpPr>
          <a:spLocks noChangeArrowheads="1"/>
        </xdr:cNvSpPr>
      </xdr:nvSpPr>
      <xdr:spPr bwMode="auto">
        <a:xfrm flipV="1">
          <a:off x="12592050" y="516636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295</xdr:row>
      <xdr:rowOff>19050</xdr:rowOff>
    </xdr:from>
    <xdr:to>
      <xdr:col>7</xdr:col>
      <xdr:colOff>257175</xdr:colOff>
      <xdr:row>295</xdr:row>
      <xdr:rowOff>152400</xdr:rowOff>
    </xdr:to>
    <xdr:sp macro="" textlink="">
      <xdr:nvSpPr>
        <xdr:cNvPr id="75767" name="Pfeil nach unten 122"/>
        <xdr:cNvSpPr>
          <a:spLocks noChangeArrowheads="1"/>
        </xdr:cNvSpPr>
      </xdr:nvSpPr>
      <xdr:spPr bwMode="auto">
        <a:xfrm flipV="1">
          <a:off x="12592050" y="518350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104775</xdr:colOff>
      <xdr:row>100</xdr:row>
      <xdr:rowOff>9525</xdr:rowOff>
    </xdr:from>
    <xdr:to>
      <xdr:col>7</xdr:col>
      <xdr:colOff>276225</xdr:colOff>
      <xdr:row>101</xdr:row>
      <xdr:rowOff>0</xdr:rowOff>
    </xdr:to>
    <xdr:sp macro="" textlink="">
      <xdr:nvSpPr>
        <xdr:cNvPr id="75768" name="Pfeil nach unten 1"/>
        <xdr:cNvSpPr>
          <a:spLocks noChangeArrowheads="1"/>
        </xdr:cNvSpPr>
      </xdr:nvSpPr>
      <xdr:spPr bwMode="auto">
        <a:xfrm>
          <a:off x="12553950" y="1785937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101</xdr:row>
      <xdr:rowOff>9525</xdr:rowOff>
    </xdr:from>
    <xdr:to>
      <xdr:col>7</xdr:col>
      <xdr:colOff>276225</xdr:colOff>
      <xdr:row>102</xdr:row>
      <xdr:rowOff>0</xdr:rowOff>
    </xdr:to>
    <xdr:sp macro="" textlink="">
      <xdr:nvSpPr>
        <xdr:cNvPr id="75769" name="Pfeil nach unten 80"/>
        <xdr:cNvSpPr>
          <a:spLocks noChangeArrowheads="1"/>
        </xdr:cNvSpPr>
      </xdr:nvSpPr>
      <xdr:spPr bwMode="auto">
        <a:xfrm>
          <a:off x="12553950" y="1803082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102</xdr:row>
      <xdr:rowOff>9525</xdr:rowOff>
    </xdr:from>
    <xdr:to>
      <xdr:col>7</xdr:col>
      <xdr:colOff>276225</xdr:colOff>
      <xdr:row>103</xdr:row>
      <xdr:rowOff>0</xdr:rowOff>
    </xdr:to>
    <xdr:sp macro="" textlink="">
      <xdr:nvSpPr>
        <xdr:cNvPr id="75770" name="Pfeil nach unten 81"/>
        <xdr:cNvSpPr>
          <a:spLocks noChangeArrowheads="1"/>
        </xdr:cNvSpPr>
      </xdr:nvSpPr>
      <xdr:spPr bwMode="auto">
        <a:xfrm>
          <a:off x="12553950" y="1820227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19050</xdr:colOff>
      <xdr:row>16</xdr:row>
      <xdr:rowOff>219075</xdr:rowOff>
    </xdr:from>
    <xdr:to>
      <xdr:col>7</xdr:col>
      <xdr:colOff>190500</xdr:colOff>
      <xdr:row>16</xdr:row>
      <xdr:rowOff>381000</xdr:rowOff>
    </xdr:to>
    <xdr:sp macro="" textlink="">
      <xdr:nvSpPr>
        <xdr:cNvPr id="75771" name="Pfeil nach unten 82"/>
        <xdr:cNvSpPr>
          <a:spLocks noChangeArrowheads="1"/>
        </xdr:cNvSpPr>
      </xdr:nvSpPr>
      <xdr:spPr bwMode="auto">
        <a:xfrm>
          <a:off x="12468225" y="296227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238125</xdr:colOff>
      <xdr:row>16</xdr:row>
      <xdr:rowOff>209550</xdr:rowOff>
    </xdr:from>
    <xdr:to>
      <xdr:col>7</xdr:col>
      <xdr:colOff>361950</xdr:colOff>
      <xdr:row>16</xdr:row>
      <xdr:rowOff>342900</xdr:rowOff>
    </xdr:to>
    <xdr:sp macro="" textlink="">
      <xdr:nvSpPr>
        <xdr:cNvPr id="75772" name="Pfeil nach unten 122"/>
        <xdr:cNvSpPr>
          <a:spLocks noChangeArrowheads="1"/>
        </xdr:cNvSpPr>
      </xdr:nvSpPr>
      <xdr:spPr bwMode="auto">
        <a:xfrm flipV="1">
          <a:off x="12687300" y="2952750"/>
          <a:ext cx="123825" cy="133350"/>
        </a:xfrm>
        <a:prstGeom prst="downArrow">
          <a:avLst>
            <a:gd name="adj1" fmla="val 50000"/>
            <a:gd name="adj2" fmla="val 50002"/>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117</xdr:row>
      <xdr:rowOff>19050</xdr:rowOff>
    </xdr:from>
    <xdr:to>
      <xdr:col>7</xdr:col>
      <xdr:colOff>257175</xdr:colOff>
      <xdr:row>117</xdr:row>
      <xdr:rowOff>152400</xdr:rowOff>
    </xdr:to>
    <xdr:sp macro="" textlink="">
      <xdr:nvSpPr>
        <xdr:cNvPr id="75773" name="Pfeil nach unten 122"/>
        <xdr:cNvSpPr>
          <a:spLocks noChangeArrowheads="1"/>
        </xdr:cNvSpPr>
      </xdr:nvSpPr>
      <xdr:spPr bwMode="auto">
        <a:xfrm flipV="1">
          <a:off x="12592050" y="207454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116</xdr:row>
      <xdr:rowOff>19050</xdr:rowOff>
    </xdr:from>
    <xdr:to>
      <xdr:col>7</xdr:col>
      <xdr:colOff>257175</xdr:colOff>
      <xdr:row>116</xdr:row>
      <xdr:rowOff>152400</xdr:rowOff>
    </xdr:to>
    <xdr:sp macro="" textlink="">
      <xdr:nvSpPr>
        <xdr:cNvPr id="75774" name="Pfeil nach unten 122"/>
        <xdr:cNvSpPr>
          <a:spLocks noChangeArrowheads="1"/>
        </xdr:cNvSpPr>
      </xdr:nvSpPr>
      <xdr:spPr bwMode="auto">
        <a:xfrm flipV="1">
          <a:off x="12592050" y="205740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118</xdr:row>
      <xdr:rowOff>19050</xdr:rowOff>
    </xdr:from>
    <xdr:to>
      <xdr:col>7</xdr:col>
      <xdr:colOff>257175</xdr:colOff>
      <xdr:row>118</xdr:row>
      <xdr:rowOff>152400</xdr:rowOff>
    </xdr:to>
    <xdr:sp macro="" textlink="">
      <xdr:nvSpPr>
        <xdr:cNvPr id="75775" name="Pfeil nach unten 122"/>
        <xdr:cNvSpPr>
          <a:spLocks noChangeArrowheads="1"/>
        </xdr:cNvSpPr>
      </xdr:nvSpPr>
      <xdr:spPr bwMode="auto">
        <a:xfrm flipV="1">
          <a:off x="12592050" y="209169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122</xdr:row>
      <xdr:rowOff>19050</xdr:rowOff>
    </xdr:from>
    <xdr:to>
      <xdr:col>7</xdr:col>
      <xdr:colOff>257175</xdr:colOff>
      <xdr:row>122</xdr:row>
      <xdr:rowOff>152400</xdr:rowOff>
    </xdr:to>
    <xdr:sp macro="" textlink="">
      <xdr:nvSpPr>
        <xdr:cNvPr id="75776" name="Pfeil nach unten 122"/>
        <xdr:cNvSpPr>
          <a:spLocks noChangeArrowheads="1"/>
        </xdr:cNvSpPr>
      </xdr:nvSpPr>
      <xdr:spPr bwMode="auto">
        <a:xfrm flipV="1">
          <a:off x="12592050" y="216408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123</xdr:row>
      <xdr:rowOff>19050</xdr:rowOff>
    </xdr:from>
    <xdr:to>
      <xdr:col>7</xdr:col>
      <xdr:colOff>257175</xdr:colOff>
      <xdr:row>123</xdr:row>
      <xdr:rowOff>152400</xdr:rowOff>
    </xdr:to>
    <xdr:sp macro="" textlink="">
      <xdr:nvSpPr>
        <xdr:cNvPr id="75777" name="Pfeil nach unten 122"/>
        <xdr:cNvSpPr>
          <a:spLocks noChangeArrowheads="1"/>
        </xdr:cNvSpPr>
      </xdr:nvSpPr>
      <xdr:spPr bwMode="auto">
        <a:xfrm flipV="1">
          <a:off x="12592050" y="218122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124</xdr:row>
      <xdr:rowOff>19050</xdr:rowOff>
    </xdr:from>
    <xdr:to>
      <xdr:col>7</xdr:col>
      <xdr:colOff>257175</xdr:colOff>
      <xdr:row>124</xdr:row>
      <xdr:rowOff>152400</xdr:rowOff>
    </xdr:to>
    <xdr:sp macro="" textlink="">
      <xdr:nvSpPr>
        <xdr:cNvPr id="75778" name="Pfeil nach unten 122"/>
        <xdr:cNvSpPr>
          <a:spLocks noChangeArrowheads="1"/>
        </xdr:cNvSpPr>
      </xdr:nvSpPr>
      <xdr:spPr bwMode="auto">
        <a:xfrm flipV="1">
          <a:off x="12592050" y="219837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126</xdr:row>
      <xdr:rowOff>19050</xdr:rowOff>
    </xdr:from>
    <xdr:to>
      <xdr:col>7</xdr:col>
      <xdr:colOff>257175</xdr:colOff>
      <xdr:row>126</xdr:row>
      <xdr:rowOff>152400</xdr:rowOff>
    </xdr:to>
    <xdr:sp macro="" textlink="">
      <xdr:nvSpPr>
        <xdr:cNvPr id="75779" name="Pfeil nach unten 122"/>
        <xdr:cNvSpPr>
          <a:spLocks noChangeArrowheads="1"/>
        </xdr:cNvSpPr>
      </xdr:nvSpPr>
      <xdr:spPr bwMode="auto">
        <a:xfrm flipV="1">
          <a:off x="12592050" y="223456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104775</xdr:colOff>
      <xdr:row>129</xdr:row>
      <xdr:rowOff>9525</xdr:rowOff>
    </xdr:from>
    <xdr:to>
      <xdr:col>7</xdr:col>
      <xdr:colOff>276225</xdr:colOff>
      <xdr:row>130</xdr:row>
      <xdr:rowOff>0</xdr:rowOff>
    </xdr:to>
    <xdr:sp macro="" textlink="">
      <xdr:nvSpPr>
        <xdr:cNvPr id="75780" name="Pfeil nach unten 93"/>
        <xdr:cNvSpPr>
          <a:spLocks noChangeArrowheads="1"/>
        </xdr:cNvSpPr>
      </xdr:nvSpPr>
      <xdr:spPr bwMode="auto">
        <a:xfrm>
          <a:off x="12553950" y="2282190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130</xdr:row>
      <xdr:rowOff>9525</xdr:rowOff>
    </xdr:from>
    <xdr:to>
      <xdr:col>7</xdr:col>
      <xdr:colOff>276225</xdr:colOff>
      <xdr:row>131</xdr:row>
      <xdr:rowOff>0</xdr:rowOff>
    </xdr:to>
    <xdr:sp macro="" textlink="">
      <xdr:nvSpPr>
        <xdr:cNvPr id="75781" name="Pfeil nach unten 94"/>
        <xdr:cNvSpPr>
          <a:spLocks noChangeArrowheads="1"/>
        </xdr:cNvSpPr>
      </xdr:nvSpPr>
      <xdr:spPr bwMode="auto">
        <a:xfrm>
          <a:off x="12553950" y="2299335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131</xdr:row>
      <xdr:rowOff>9525</xdr:rowOff>
    </xdr:from>
    <xdr:to>
      <xdr:col>7</xdr:col>
      <xdr:colOff>276225</xdr:colOff>
      <xdr:row>132</xdr:row>
      <xdr:rowOff>0</xdr:rowOff>
    </xdr:to>
    <xdr:sp macro="" textlink="">
      <xdr:nvSpPr>
        <xdr:cNvPr id="75782" name="Pfeil nach unten 95"/>
        <xdr:cNvSpPr>
          <a:spLocks noChangeArrowheads="1"/>
        </xdr:cNvSpPr>
      </xdr:nvSpPr>
      <xdr:spPr bwMode="auto">
        <a:xfrm>
          <a:off x="12553950" y="2316480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132</xdr:row>
      <xdr:rowOff>9525</xdr:rowOff>
    </xdr:from>
    <xdr:to>
      <xdr:col>7</xdr:col>
      <xdr:colOff>276225</xdr:colOff>
      <xdr:row>133</xdr:row>
      <xdr:rowOff>0</xdr:rowOff>
    </xdr:to>
    <xdr:sp macro="" textlink="">
      <xdr:nvSpPr>
        <xdr:cNvPr id="75783" name="Pfeil nach unten 96"/>
        <xdr:cNvSpPr>
          <a:spLocks noChangeArrowheads="1"/>
        </xdr:cNvSpPr>
      </xdr:nvSpPr>
      <xdr:spPr bwMode="auto">
        <a:xfrm>
          <a:off x="12553950" y="2333625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133</xdr:row>
      <xdr:rowOff>9525</xdr:rowOff>
    </xdr:from>
    <xdr:to>
      <xdr:col>7</xdr:col>
      <xdr:colOff>276225</xdr:colOff>
      <xdr:row>134</xdr:row>
      <xdr:rowOff>0</xdr:rowOff>
    </xdr:to>
    <xdr:sp macro="" textlink="">
      <xdr:nvSpPr>
        <xdr:cNvPr id="75784" name="Pfeil nach unten 97"/>
        <xdr:cNvSpPr>
          <a:spLocks noChangeArrowheads="1"/>
        </xdr:cNvSpPr>
      </xdr:nvSpPr>
      <xdr:spPr bwMode="auto">
        <a:xfrm>
          <a:off x="12553950" y="2350770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134</xdr:row>
      <xdr:rowOff>9525</xdr:rowOff>
    </xdr:from>
    <xdr:to>
      <xdr:col>7</xdr:col>
      <xdr:colOff>276225</xdr:colOff>
      <xdr:row>135</xdr:row>
      <xdr:rowOff>0</xdr:rowOff>
    </xdr:to>
    <xdr:sp macro="" textlink="">
      <xdr:nvSpPr>
        <xdr:cNvPr id="75785" name="Pfeil nach unten 98"/>
        <xdr:cNvSpPr>
          <a:spLocks noChangeArrowheads="1"/>
        </xdr:cNvSpPr>
      </xdr:nvSpPr>
      <xdr:spPr bwMode="auto">
        <a:xfrm>
          <a:off x="12553950" y="2367915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137</xdr:row>
      <xdr:rowOff>9525</xdr:rowOff>
    </xdr:from>
    <xdr:to>
      <xdr:col>7</xdr:col>
      <xdr:colOff>276225</xdr:colOff>
      <xdr:row>138</xdr:row>
      <xdr:rowOff>0</xdr:rowOff>
    </xdr:to>
    <xdr:sp macro="" textlink="">
      <xdr:nvSpPr>
        <xdr:cNvPr id="75786" name="Pfeil nach unten 99"/>
        <xdr:cNvSpPr>
          <a:spLocks noChangeArrowheads="1"/>
        </xdr:cNvSpPr>
      </xdr:nvSpPr>
      <xdr:spPr bwMode="auto">
        <a:xfrm>
          <a:off x="12553950" y="2422207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142875</xdr:colOff>
      <xdr:row>198</xdr:row>
      <xdr:rowOff>19050</xdr:rowOff>
    </xdr:from>
    <xdr:to>
      <xdr:col>7</xdr:col>
      <xdr:colOff>257175</xdr:colOff>
      <xdr:row>198</xdr:row>
      <xdr:rowOff>152400</xdr:rowOff>
    </xdr:to>
    <xdr:sp macro="" textlink="">
      <xdr:nvSpPr>
        <xdr:cNvPr id="75787" name="Pfeil nach unten 122"/>
        <xdr:cNvSpPr>
          <a:spLocks noChangeArrowheads="1"/>
        </xdr:cNvSpPr>
      </xdr:nvSpPr>
      <xdr:spPr bwMode="auto">
        <a:xfrm flipV="1">
          <a:off x="12592050" y="348615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199</xdr:row>
      <xdr:rowOff>19050</xdr:rowOff>
    </xdr:from>
    <xdr:to>
      <xdr:col>7</xdr:col>
      <xdr:colOff>257175</xdr:colOff>
      <xdr:row>199</xdr:row>
      <xdr:rowOff>152400</xdr:rowOff>
    </xdr:to>
    <xdr:sp macro="" textlink="">
      <xdr:nvSpPr>
        <xdr:cNvPr id="75788" name="Pfeil nach unten 122"/>
        <xdr:cNvSpPr>
          <a:spLocks noChangeArrowheads="1"/>
        </xdr:cNvSpPr>
      </xdr:nvSpPr>
      <xdr:spPr bwMode="auto">
        <a:xfrm flipV="1">
          <a:off x="12592050" y="350329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203</xdr:row>
      <xdr:rowOff>19050</xdr:rowOff>
    </xdr:from>
    <xdr:to>
      <xdr:col>7</xdr:col>
      <xdr:colOff>257175</xdr:colOff>
      <xdr:row>203</xdr:row>
      <xdr:rowOff>152400</xdr:rowOff>
    </xdr:to>
    <xdr:sp macro="" textlink="">
      <xdr:nvSpPr>
        <xdr:cNvPr id="75789" name="Pfeil nach unten 122"/>
        <xdr:cNvSpPr>
          <a:spLocks noChangeArrowheads="1"/>
        </xdr:cNvSpPr>
      </xdr:nvSpPr>
      <xdr:spPr bwMode="auto">
        <a:xfrm flipV="1">
          <a:off x="12592050" y="357568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204</xdr:row>
      <xdr:rowOff>19050</xdr:rowOff>
    </xdr:from>
    <xdr:to>
      <xdr:col>7</xdr:col>
      <xdr:colOff>257175</xdr:colOff>
      <xdr:row>204</xdr:row>
      <xdr:rowOff>152400</xdr:rowOff>
    </xdr:to>
    <xdr:sp macro="" textlink="">
      <xdr:nvSpPr>
        <xdr:cNvPr id="75790" name="Pfeil nach unten 122"/>
        <xdr:cNvSpPr>
          <a:spLocks noChangeArrowheads="1"/>
        </xdr:cNvSpPr>
      </xdr:nvSpPr>
      <xdr:spPr bwMode="auto">
        <a:xfrm flipV="1">
          <a:off x="12592050" y="359283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206</xdr:row>
      <xdr:rowOff>19050</xdr:rowOff>
    </xdr:from>
    <xdr:to>
      <xdr:col>7</xdr:col>
      <xdr:colOff>257175</xdr:colOff>
      <xdr:row>206</xdr:row>
      <xdr:rowOff>152400</xdr:rowOff>
    </xdr:to>
    <xdr:sp macro="" textlink="">
      <xdr:nvSpPr>
        <xdr:cNvPr id="75791" name="Pfeil nach unten 122"/>
        <xdr:cNvSpPr>
          <a:spLocks noChangeArrowheads="1"/>
        </xdr:cNvSpPr>
      </xdr:nvSpPr>
      <xdr:spPr bwMode="auto">
        <a:xfrm flipV="1">
          <a:off x="12592050" y="362902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207</xdr:row>
      <xdr:rowOff>19050</xdr:rowOff>
    </xdr:from>
    <xdr:to>
      <xdr:col>7</xdr:col>
      <xdr:colOff>257175</xdr:colOff>
      <xdr:row>207</xdr:row>
      <xdr:rowOff>152400</xdr:rowOff>
    </xdr:to>
    <xdr:sp macro="" textlink="">
      <xdr:nvSpPr>
        <xdr:cNvPr id="75792" name="Pfeil nach unten 122"/>
        <xdr:cNvSpPr>
          <a:spLocks noChangeArrowheads="1"/>
        </xdr:cNvSpPr>
      </xdr:nvSpPr>
      <xdr:spPr bwMode="auto">
        <a:xfrm flipV="1">
          <a:off x="12592050" y="364617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228</xdr:row>
      <xdr:rowOff>19050</xdr:rowOff>
    </xdr:from>
    <xdr:to>
      <xdr:col>7</xdr:col>
      <xdr:colOff>257175</xdr:colOff>
      <xdr:row>228</xdr:row>
      <xdr:rowOff>152400</xdr:rowOff>
    </xdr:to>
    <xdr:sp macro="" textlink="">
      <xdr:nvSpPr>
        <xdr:cNvPr id="75793" name="Pfeil nach unten 122"/>
        <xdr:cNvSpPr>
          <a:spLocks noChangeArrowheads="1"/>
        </xdr:cNvSpPr>
      </xdr:nvSpPr>
      <xdr:spPr bwMode="auto">
        <a:xfrm flipV="1">
          <a:off x="12592050" y="401002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229</xdr:row>
      <xdr:rowOff>19050</xdr:rowOff>
    </xdr:from>
    <xdr:to>
      <xdr:col>7</xdr:col>
      <xdr:colOff>257175</xdr:colOff>
      <xdr:row>229</xdr:row>
      <xdr:rowOff>152400</xdr:rowOff>
    </xdr:to>
    <xdr:sp macro="" textlink="">
      <xdr:nvSpPr>
        <xdr:cNvPr id="75794" name="Pfeil nach unten 122"/>
        <xdr:cNvSpPr>
          <a:spLocks noChangeArrowheads="1"/>
        </xdr:cNvSpPr>
      </xdr:nvSpPr>
      <xdr:spPr bwMode="auto">
        <a:xfrm flipV="1">
          <a:off x="12592050" y="402717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234</xdr:row>
      <xdr:rowOff>19050</xdr:rowOff>
    </xdr:from>
    <xdr:to>
      <xdr:col>7</xdr:col>
      <xdr:colOff>257175</xdr:colOff>
      <xdr:row>234</xdr:row>
      <xdr:rowOff>152400</xdr:rowOff>
    </xdr:to>
    <xdr:sp macro="" textlink="">
      <xdr:nvSpPr>
        <xdr:cNvPr id="75795" name="Pfeil nach unten 122"/>
        <xdr:cNvSpPr>
          <a:spLocks noChangeArrowheads="1"/>
        </xdr:cNvSpPr>
      </xdr:nvSpPr>
      <xdr:spPr bwMode="auto">
        <a:xfrm flipV="1">
          <a:off x="12592050" y="411670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235</xdr:row>
      <xdr:rowOff>19050</xdr:rowOff>
    </xdr:from>
    <xdr:to>
      <xdr:col>7</xdr:col>
      <xdr:colOff>257175</xdr:colOff>
      <xdr:row>235</xdr:row>
      <xdr:rowOff>152400</xdr:rowOff>
    </xdr:to>
    <xdr:sp macro="" textlink="">
      <xdr:nvSpPr>
        <xdr:cNvPr id="75796" name="Pfeil nach unten 122"/>
        <xdr:cNvSpPr>
          <a:spLocks noChangeArrowheads="1"/>
        </xdr:cNvSpPr>
      </xdr:nvSpPr>
      <xdr:spPr bwMode="auto">
        <a:xfrm flipV="1">
          <a:off x="12592050" y="413385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237</xdr:row>
      <xdr:rowOff>19050</xdr:rowOff>
    </xdr:from>
    <xdr:to>
      <xdr:col>7</xdr:col>
      <xdr:colOff>257175</xdr:colOff>
      <xdr:row>237</xdr:row>
      <xdr:rowOff>152400</xdr:rowOff>
    </xdr:to>
    <xdr:sp macro="" textlink="">
      <xdr:nvSpPr>
        <xdr:cNvPr id="75797" name="Pfeil nach unten 122"/>
        <xdr:cNvSpPr>
          <a:spLocks noChangeArrowheads="1"/>
        </xdr:cNvSpPr>
      </xdr:nvSpPr>
      <xdr:spPr bwMode="auto">
        <a:xfrm flipV="1">
          <a:off x="12592050" y="417004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238</xdr:row>
      <xdr:rowOff>19050</xdr:rowOff>
    </xdr:from>
    <xdr:to>
      <xdr:col>7</xdr:col>
      <xdr:colOff>257175</xdr:colOff>
      <xdr:row>238</xdr:row>
      <xdr:rowOff>152400</xdr:rowOff>
    </xdr:to>
    <xdr:sp macro="" textlink="">
      <xdr:nvSpPr>
        <xdr:cNvPr id="75798" name="Pfeil nach unten 122"/>
        <xdr:cNvSpPr>
          <a:spLocks noChangeArrowheads="1"/>
        </xdr:cNvSpPr>
      </xdr:nvSpPr>
      <xdr:spPr bwMode="auto">
        <a:xfrm flipV="1">
          <a:off x="12592050" y="418719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240</xdr:row>
      <xdr:rowOff>19050</xdr:rowOff>
    </xdr:from>
    <xdr:to>
      <xdr:col>7</xdr:col>
      <xdr:colOff>257175</xdr:colOff>
      <xdr:row>240</xdr:row>
      <xdr:rowOff>152400</xdr:rowOff>
    </xdr:to>
    <xdr:sp macro="" textlink="">
      <xdr:nvSpPr>
        <xdr:cNvPr id="75799" name="Pfeil nach unten 122"/>
        <xdr:cNvSpPr>
          <a:spLocks noChangeArrowheads="1"/>
        </xdr:cNvSpPr>
      </xdr:nvSpPr>
      <xdr:spPr bwMode="auto">
        <a:xfrm flipV="1">
          <a:off x="12592050" y="422338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241</xdr:row>
      <xdr:rowOff>19050</xdr:rowOff>
    </xdr:from>
    <xdr:to>
      <xdr:col>7</xdr:col>
      <xdr:colOff>257175</xdr:colOff>
      <xdr:row>241</xdr:row>
      <xdr:rowOff>152400</xdr:rowOff>
    </xdr:to>
    <xdr:sp macro="" textlink="">
      <xdr:nvSpPr>
        <xdr:cNvPr id="75800" name="Pfeil nach unten 122"/>
        <xdr:cNvSpPr>
          <a:spLocks noChangeArrowheads="1"/>
        </xdr:cNvSpPr>
      </xdr:nvSpPr>
      <xdr:spPr bwMode="auto">
        <a:xfrm flipV="1">
          <a:off x="12592050" y="424053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242</xdr:row>
      <xdr:rowOff>19050</xdr:rowOff>
    </xdr:from>
    <xdr:to>
      <xdr:col>7</xdr:col>
      <xdr:colOff>257175</xdr:colOff>
      <xdr:row>242</xdr:row>
      <xdr:rowOff>152400</xdr:rowOff>
    </xdr:to>
    <xdr:sp macro="" textlink="">
      <xdr:nvSpPr>
        <xdr:cNvPr id="75801" name="Pfeil nach unten 122"/>
        <xdr:cNvSpPr>
          <a:spLocks noChangeArrowheads="1"/>
        </xdr:cNvSpPr>
      </xdr:nvSpPr>
      <xdr:spPr bwMode="auto">
        <a:xfrm flipV="1">
          <a:off x="12592050" y="425767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243</xdr:row>
      <xdr:rowOff>19050</xdr:rowOff>
    </xdr:from>
    <xdr:to>
      <xdr:col>7</xdr:col>
      <xdr:colOff>257175</xdr:colOff>
      <xdr:row>243</xdr:row>
      <xdr:rowOff>152400</xdr:rowOff>
    </xdr:to>
    <xdr:sp macro="" textlink="">
      <xdr:nvSpPr>
        <xdr:cNvPr id="75802" name="Pfeil nach unten 122"/>
        <xdr:cNvSpPr>
          <a:spLocks noChangeArrowheads="1"/>
        </xdr:cNvSpPr>
      </xdr:nvSpPr>
      <xdr:spPr bwMode="auto">
        <a:xfrm flipV="1">
          <a:off x="12592050" y="427482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245</xdr:row>
      <xdr:rowOff>19050</xdr:rowOff>
    </xdr:from>
    <xdr:to>
      <xdr:col>7</xdr:col>
      <xdr:colOff>257175</xdr:colOff>
      <xdr:row>245</xdr:row>
      <xdr:rowOff>152400</xdr:rowOff>
    </xdr:to>
    <xdr:sp macro="" textlink="">
      <xdr:nvSpPr>
        <xdr:cNvPr id="75803" name="Pfeil nach unten 122"/>
        <xdr:cNvSpPr>
          <a:spLocks noChangeArrowheads="1"/>
        </xdr:cNvSpPr>
      </xdr:nvSpPr>
      <xdr:spPr bwMode="auto">
        <a:xfrm flipV="1">
          <a:off x="12592050" y="431101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246</xdr:row>
      <xdr:rowOff>19050</xdr:rowOff>
    </xdr:from>
    <xdr:to>
      <xdr:col>7</xdr:col>
      <xdr:colOff>257175</xdr:colOff>
      <xdr:row>246</xdr:row>
      <xdr:rowOff>152400</xdr:rowOff>
    </xdr:to>
    <xdr:sp macro="" textlink="">
      <xdr:nvSpPr>
        <xdr:cNvPr id="75804" name="Pfeil nach unten 122"/>
        <xdr:cNvSpPr>
          <a:spLocks noChangeArrowheads="1"/>
        </xdr:cNvSpPr>
      </xdr:nvSpPr>
      <xdr:spPr bwMode="auto">
        <a:xfrm flipV="1">
          <a:off x="12592050" y="432816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247</xdr:row>
      <xdr:rowOff>19050</xdr:rowOff>
    </xdr:from>
    <xdr:to>
      <xdr:col>7</xdr:col>
      <xdr:colOff>257175</xdr:colOff>
      <xdr:row>247</xdr:row>
      <xdr:rowOff>152400</xdr:rowOff>
    </xdr:to>
    <xdr:sp macro="" textlink="">
      <xdr:nvSpPr>
        <xdr:cNvPr id="75805" name="Pfeil nach unten 122"/>
        <xdr:cNvSpPr>
          <a:spLocks noChangeArrowheads="1"/>
        </xdr:cNvSpPr>
      </xdr:nvSpPr>
      <xdr:spPr bwMode="auto">
        <a:xfrm flipV="1">
          <a:off x="12592050" y="434530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248</xdr:row>
      <xdr:rowOff>19050</xdr:rowOff>
    </xdr:from>
    <xdr:to>
      <xdr:col>7</xdr:col>
      <xdr:colOff>257175</xdr:colOff>
      <xdr:row>248</xdr:row>
      <xdr:rowOff>152400</xdr:rowOff>
    </xdr:to>
    <xdr:sp macro="" textlink="">
      <xdr:nvSpPr>
        <xdr:cNvPr id="75806" name="Pfeil nach unten 122"/>
        <xdr:cNvSpPr>
          <a:spLocks noChangeArrowheads="1"/>
        </xdr:cNvSpPr>
      </xdr:nvSpPr>
      <xdr:spPr bwMode="auto">
        <a:xfrm flipV="1">
          <a:off x="12592050" y="436245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250</xdr:row>
      <xdr:rowOff>19050</xdr:rowOff>
    </xdr:from>
    <xdr:to>
      <xdr:col>7</xdr:col>
      <xdr:colOff>257175</xdr:colOff>
      <xdr:row>250</xdr:row>
      <xdr:rowOff>152400</xdr:rowOff>
    </xdr:to>
    <xdr:sp macro="" textlink="">
      <xdr:nvSpPr>
        <xdr:cNvPr id="75807" name="Pfeil nach unten 122"/>
        <xdr:cNvSpPr>
          <a:spLocks noChangeArrowheads="1"/>
        </xdr:cNvSpPr>
      </xdr:nvSpPr>
      <xdr:spPr bwMode="auto">
        <a:xfrm flipV="1">
          <a:off x="12592050" y="4399597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251</xdr:row>
      <xdr:rowOff>19050</xdr:rowOff>
    </xdr:from>
    <xdr:to>
      <xdr:col>7</xdr:col>
      <xdr:colOff>257175</xdr:colOff>
      <xdr:row>251</xdr:row>
      <xdr:rowOff>152400</xdr:rowOff>
    </xdr:to>
    <xdr:sp macro="" textlink="">
      <xdr:nvSpPr>
        <xdr:cNvPr id="75808" name="Pfeil nach unten 122"/>
        <xdr:cNvSpPr>
          <a:spLocks noChangeArrowheads="1"/>
        </xdr:cNvSpPr>
      </xdr:nvSpPr>
      <xdr:spPr bwMode="auto">
        <a:xfrm flipV="1">
          <a:off x="12592050" y="4416742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252</xdr:row>
      <xdr:rowOff>19050</xdr:rowOff>
    </xdr:from>
    <xdr:to>
      <xdr:col>7</xdr:col>
      <xdr:colOff>257175</xdr:colOff>
      <xdr:row>252</xdr:row>
      <xdr:rowOff>152400</xdr:rowOff>
    </xdr:to>
    <xdr:sp macro="" textlink="">
      <xdr:nvSpPr>
        <xdr:cNvPr id="75809" name="Pfeil nach unten 122"/>
        <xdr:cNvSpPr>
          <a:spLocks noChangeArrowheads="1"/>
        </xdr:cNvSpPr>
      </xdr:nvSpPr>
      <xdr:spPr bwMode="auto">
        <a:xfrm flipV="1">
          <a:off x="12592050" y="4433887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253</xdr:row>
      <xdr:rowOff>19050</xdr:rowOff>
    </xdr:from>
    <xdr:to>
      <xdr:col>7</xdr:col>
      <xdr:colOff>257175</xdr:colOff>
      <xdr:row>253</xdr:row>
      <xdr:rowOff>152400</xdr:rowOff>
    </xdr:to>
    <xdr:sp macro="" textlink="">
      <xdr:nvSpPr>
        <xdr:cNvPr id="75810" name="Pfeil nach unten 122"/>
        <xdr:cNvSpPr>
          <a:spLocks noChangeArrowheads="1"/>
        </xdr:cNvSpPr>
      </xdr:nvSpPr>
      <xdr:spPr bwMode="auto">
        <a:xfrm flipV="1">
          <a:off x="12592050" y="4451032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254</xdr:row>
      <xdr:rowOff>19050</xdr:rowOff>
    </xdr:from>
    <xdr:to>
      <xdr:col>7</xdr:col>
      <xdr:colOff>257175</xdr:colOff>
      <xdr:row>254</xdr:row>
      <xdr:rowOff>152400</xdr:rowOff>
    </xdr:to>
    <xdr:sp macro="" textlink="">
      <xdr:nvSpPr>
        <xdr:cNvPr id="75811" name="Pfeil nach unten 122"/>
        <xdr:cNvSpPr>
          <a:spLocks noChangeArrowheads="1"/>
        </xdr:cNvSpPr>
      </xdr:nvSpPr>
      <xdr:spPr bwMode="auto">
        <a:xfrm flipV="1">
          <a:off x="12592050" y="4468177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255</xdr:row>
      <xdr:rowOff>19050</xdr:rowOff>
    </xdr:from>
    <xdr:to>
      <xdr:col>7</xdr:col>
      <xdr:colOff>257175</xdr:colOff>
      <xdr:row>255</xdr:row>
      <xdr:rowOff>152400</xdr:rowOff>
    </xdr:to>
    <xdr:sp macro="" textlink="">
      <xdr:nvSpPr>
        <xdr:cNvPr id="75812" name="Pfeil nach unten 122"/>
        <xdr:cNvSpPr>
          <a:spLocks noChangeArrowheads="1"/>
        </xdr:cNvSpPr>
      </xdr:nvSpPr>
      <xdr:spPr bwMode="auto">
        <a:xfrm flipV="1">
          <a:off x="12592050" y="44853225"/>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259</xdr:row>
      <xdr:rowOff>19050</xdr:rowOff>
    </xdr:from>
    <xdr:to>
      <xdr:col>7</xdr:col>
      <xdr:colOff>257175</xdr:colOff>
      <xdr:row>259</xdr:row>
      <xdr:rowOff>152400</xdr:rowOff>
    </xdr:to>
    <xdr:sp macro="" textlink="">
      <xdr:nvSpPr>
        <xdr:cNvPr id="75813" name="Pfeil nach unten 122"/>
        <xdr:cNvSpPr>
          <a:spLocks noChangeArrowheads="1"/>
        </xdr:cNvSpPr>
      </xdr:nvSpPr>
      <xdr:spPr bwMode="auto">
        <a:xfrm flipV="1">
          <a:off x="12592050" y="455295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260</xdr:row>
      <xdr:rowOff>19050</xdr:rowOff>
    </xdr:from>
    <xdr:to>
      <xdr:col>7</xdr:col>
      <xdr:colOff>257175</xdr:colOff>
      <xdr:row>260</xdr:row>
      <xdr:rowOff>152400</xdr:rowOff>
    </xdr:to>
    <xdr:sp macro="" textlink="">
      <xdr:nvSpPr>
        <xdr:cNvPr id="75814" name="Pfeil nach unten 122"/>
        <xdr:cNvSpPr>
          <a:spLocks noChangeArrowheads="1"/>
        </xdr:cNvSpPr>
      </xdr:nvSpPr>
      <xdr:spPr bwMode="auto">
        <a:xfrm flipV="1">
          <a:off x="12592050" y="457009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104775</xdr:colOff>
      <xdr:row>231</xdr:row>
      <xdr:rowOff>9525</xdr:rowOff>
    </xdr:from>
    <xdr:to>
      <xdr:col>7</xdr:col>
      <xdr:colOff>276225</xdr:colOff>
      <xdr:row>232</xdr:row>
      <xdr:rowOff>0</xdr:rowOff>
    </xdr:to>
    <xdr:sp macro="" textlink="">
      <xdr:nvSpPr>
        <xdr:cNvPr id="75815" name="Pfeil nach unten 131"/>
        <xdr:cNvSpPr>
          <a:spLocks noChangeArrowheads="1"/>
        </xdr:cNvSpPr>
      </xdr:nvSpPr>
      <xdr:spPr bwMode="auto">
        <a:xfrm>
          <a:off x="12553950" y="4062412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104775</xdr:colOff>
      <xdr:row>232</xdr:row>
      <xdr:rowOff>9525</xdr:rowOff>
    </xdr:from>
    <xdr:to>
      <xdr:col>7</xdr:col>
      <xdr:colOff>276225</xdr:colOff>
      <xdr:row>233</xdr:row>
      <xdr:rowOff>0</xdr:rowOff>
    </xdr:to>
    <xdr:sp macro="" textlink="">
      <xdr:nvSpPr>
        <xdr:cNvPr id="75816" name="Pfeil nach unten 132"/>
        <xdr:cNvSpPr>
          <a:spLocks noChangeArrowheads="1"/>
        </xdr:cNvSpPr>
      </xdr:nvSpPr>
      <xdr:spPr bwMode="auto">
        <a:xfrm>
          <a:off x="12553950" y="40795575"/>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twoCellAnchor>
    <xdr:from>
      <xdr:col>7</xdr:col>
      <xdr:colOff>142875</xdr:colOff>
      <xdr:row>265</xdr:row>
      <xdr:rowOff>19050</xdr:rowOff>
    </xdr:from>
    <xdr:to>
      <xdr:col>7</xdr:col>
      <xdr:colOff>257175</xdr:colOff>
      <xdr:row>265</xdr:row>
      <xdr:rowOff>152400</xdr:rowOff>
    </xdr:to>
    <xdr:sp macro="" textlink="">
      <xdr:nvSpPr>
        <xdr:cNvPr id="75817" name="Pfeil nach unten 122"/>
        <xdr:cNvSpPr>
          <a:spLocks noChangeArrowheads="1"/>
        </xdr:cNvSpPr>
      </xdr:nvSpPr>
      <xdr:spPr bwMode="auto">
        <a:xfrm flipV="1">
          <a:off x="12592050" y="465963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284</xdr:row>
      <xdr:rowOff>19050</xdr:rowOff>
    </xdr:from>
    <xdr:to>
      <xdr:col>7</xdr:col>
      <xdr:colOff>257175</xdr:colOff>
      <xdr:row>284</xdr:row>
      <xdr:rowOff>152400</xdr:rowOff>
    </xdr:to>
    <xdr:sp macro="" textlink="">
      <xdr:nvSpPr>
        <xdr:cNvPr id="75818" name="Pfeil nach unten 122"/>
        <xdr:cNvSpPr>
          <a:spLocks noChangeArrowheads="1"/>
        </xdr:cNvSpPr>
      </xdr:nvSpPr>
      <xdr:spPr bwMode="auto">
        <a:xfrm flipV="1">
          <a:off x="12592050" y="4989195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142875</xdr:colOff>
      <xdr:row>285</xdr:row>
      <xdr:rowOff>19050</xdr:rowOff>
    </xdr:from>
    <xdr:to>
      <xdr:col>7</xdr:col>
      <xdr:colOff>257175</xdr:colOff>
      <xdr:row>285</xdr:row>
      <xdr:rowOff>152400</xdr:rowOff>
    </xdr:to>
    <xdr:sp macro="" textlink="">
      <xdr:nvSpPr>
        <xdr:cNvPr id="75819" name="Pfeil nach unten 122"/>
        <xdr:cNvSpPr>
          <a:spLocks noChangeArrowheads="1"/>
        </xdr:cNvSpPr>
      </xdr:nvSpPr>
      <xdr:spPr bwMode="auto">
        <a:xfrm flipV="1">
          <a:off x="12592050" y="50063400"/>
          <a:ext cx="114300" cy="133350"/>
        </a:xfrm>
        <a:prstGeom prst="downArrow">
          <a:avLst>
            <a:gd name="adj1" fmla="val 50000"/>
            <a:gd name="adj2" fmla="val 49999"/>
          </a:avLst>
        </a:prstGeom>
        <a:solidFill>
          <a:srgbClr val="FF0000"/>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104775</xdr:colOff>
      <xdr:row>63</xdr:row>
      <xdr:rowOff>9525</xdr:rowOff>
    </xdr:from>
    <xdr:to>
      <xdr:col>7</xdr:col>
      <xdr:colOff>276225</xdr:colOff>
      <xdr:row>64</xdr:row>
      <xdr:rowOff>0</xdr:rowOff>
    </xdr:to>
    <xdr:sp macro="" textlink="">
      <xdr:nvSpPr>
        <xdr:cNvPr id="75820" name="Pfeil nach unten 1"/>
        <xdr:cNvSpPr>
          <a:spLocks noChangeArrowheads="1"/>
        </xdr:cNvSpPr>
      </xdr:nvSpPr>
      <xdr:spPr bwMode="auto">
        <a:xfrm>
          <a:off x="12553950" y="11430000"/>
          <a:ext cx="171450" cy="161925"/>
        </a:xfrm>
        <a:prstGeom prst="downArrow">
          <a:avLst>
            <a:gd name="adj1" fmla="val 50000"/>
            <a:gd name="adj2" fmla="val 50000"/>
          </a:avLst>
        </a:prstGeom>
        <a:solidFill>
          <a:srgbClr val="0000CC"/>
        </a:solidFill>
        <a:ln w="12700" algn="ctr">
          <a:solidFill>
            <a:srgbClr val="FFFFFF"/>
          </a:solidFill>
          <a:round/>
          <a:headEnd/>
          <a:tailEnd/>
        </a:ln>
      </xdr:spPr>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drescher@mdt.de" TargetMode="External"/><Relationship Id="rId7" Type="http://schemas.openxmlformats.org/officeDocument/2006/relationships/hyperlink" Target="mailto:reinwald@mdt.de" TargetMode="External"/><Relationship Id="rId2" Type="http://schemas.openxmlformats.org/officeDocument/2006/relationships/hyperlink" Target="mailto:garnier@mdt.de" TargetMode="External"/><Relationship Id="rId1" Type="http://schemas.openxmlformats.org/officeDocument/2006/relationships/hyperlink" Target="mailto:schuetzler@mdt.de" TargetMode="External"/><Relationship Id="rId6" Type="http://schemas.openxmlformats.org/officeDocument/2006/relationships/hyperlink" Target="mailto:hasenbach@mdt.de" TargetMode="External"/><Relationship Id="rId5" Type="http://schemas.openxmlformats.org/officeDocument/2006/relationships/hyperlink" Target="mailto:stoffels@mdt.de" TargetMode="External"/><Relationship Id="rId4" Type="http://schemas.openxmlformats.org/officeDocument/2006/relationships/hyperlink" Target="mailto:koch@mdt.de"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6"/>
  <sheetViews>
    <sheetView showGridLines="0" tabSelected="1" zoomScaleNormal="100" workbookViewId="0">
      <pane ySplit="17" topLeftCell="A18" activePane="bottomLeft" state="frozen"/>
      <selection pane="bottomLeft" activeCell="A16" sqref="A16"/>
    </sheetView>
  </sheetViews>
  <sheetFormatPr baseColWidth="10" defaultRowHeight="11.25" x14ac:dyDescent="0.2"/>
  <cols>
    <col min="1" max="1" width="7.28515625" style="7" customWidth="1"/>
    <col min="2" max="2" width="72" style="8" customWidth="1"/>
    <col min="3" max="3" width="3.28515625" style="8" customWidth="1"/>
    <col min="4" max="4" width="11.85546875" style="11" customWidth="1"/>
    <col min="5" max="5" width="7.140625" style="7" customWidth="1"/>
    <col min="6" max="6" width="7.85546875" style="7" customWidth="1"/>
    <col min="7" max="7" width="9.28515625" style="10" customWidth="1"/>
    <col min="8" max="8" width="6.28515625" style="10" customWidth="1"/>
    <col min="9" max="9" width="28.7109375" style="159" customWidth="1"/>
    <col min="10" max="10" width="5.85546875" style="138" customWidth="1"/>
    <col min="11" max="13" width="5.7109375" style="7" customWidth="1"/>
    <col min="14" max="14" width="7.85546875" style="28" customWidth="1"/>
    <col min="15" max="16384" width="11.42578125" style="7"/>
  </cols>
  <sheetData>
    <row r="1" spans="1:15" s="5" customFormat="1" ht="43.5" customHeight="1" x14ac:dyDescent="0.2">
      <c r="A1" s="2"/>
      <c r="B1" s="19" t="s">
        <v>773</v>
      </c>
      <c r="C1" s="164"/>
      <c r="D1" s="16"/>
      <c r="E1" s="12"/>
      <c r="F1" s="82"/>
      <c r="G1" s="83"/>
      <c r="H1" s="83"/>
      <c r="I1" s="162" t="s">
        <v>75</v>
      </c>
      <c r="J1" s="133"/>
      <c r="N1" s="35"/>
    </row>
    <row r="2" spans="1:15" s="5" customFormat="1" ht="14.25" customHeight="1" x14ac:dyDescent="0.2">
      <c r="A2" s="2"/>
      <c r="B2" s="154" t="s">
        <v>802</v>
      </c>
      <c r="C2" s="11"/>
      <c r="D2" s="16"/>
      <c r="E2" s="4"/>
      <c r="F2" s="84"/>
      <c r="G2" s="86"/>
      <c r="H2" s="86"/>
      <c r="I2" s="163" t="s">
        <v>780</v>
      </c>
      <c r="J2" s="149" t="s">
        <v>771</v>
      </c>
      <c r="K2" s="150"/>
      <c r="N2" s="168"/>
    </row>
    <row r="3" spans="1:15" s="5" customFormat="1" ht="3" customHeight="1" x14ac:dyDescent="0.2">
      <c r="A3" s="2"/>
      <c r="B3" s="154"/>
      <c r="C3" s="11"/>
      <c r="D3" s="16"/>
      <c r="E3" s="4"/>
      <c r="F3" s="84"/>
      <c r="G3" s="86"/>
      <c r="H3" s="86"/>
      <c r="I3" s="164"/>
      <c r="J3" s="28"/>
      <c r="K3" s="11"/>
      <c r="N3" s="168"/>
    </row>
    <row r="4" spans="1:15" s="5" customFormat="1" ht="14.25" customHeight="1" x14ac:dyDescent="0.2">
      <c r="A4" s="2"/>
      <c r="B4" s="2" t="s">
        <v>270</v>
      </c>
      <c r="C4" s="11"/>
      <c r="D4" s="16"/>
      <c r="E4" s="4"/>
      <c r="F4" s="84"/>
      <c r="G4" s="86"/>
      <c r="H4" s="86"/>
      <c r="I4" s="165" t="s">
        <v>783</v>
      </c>
      <c r="J4" s="166" t="s">
        <v>771</v>
      </c>
      <c r="K4" s="171"/>
      <c r="N4" s="168"/>
    </row>
    <row r="5" spans="1:15" s="5" customFormat="1" ht="13.5" customHeight="1" x14ac:dyDescent="0.2">
      <c r="A5" s="2"/>
      <c r="B5" s="2"/>
      <c r="C5" s="4"/>
      <c r="D5" s="17"/>
      <c r="E5" s="4"/>
      <c r="F5" s="85"/>
      <c r="G5" s="85"/>
      <c r="H5" s="85"/>
      <c r="I5" s="172" t="s">
        <v>778</v>
      </c>
      <c r="J5" s="173" t="s">
        <v>771</v>
      </c>
      <c r="K5" s="174"/>
      <c r="N5" s="168"/>
      <c r="O5" s="169"/>
    </row>
    <row r="6" spans="1:15" s="5" customFormat="1" ht="3" customHeight="1" x14ac:dyDescent="0.2">
      <c r="A6" s="2"/>
      <c r="B6" s="2"/>
      <c r="C6" s="4"/>
      <c r="D6" s="17"/>
      <c r="E6" s="4"/>
      <c r="F6" s="85"/>
      <c r="G6" s="85"/>
      <c r="H6" s="85"/>
      <c r="I6" s="164"/>
      <c r="J6" s="28"/>
      <c r="N6" s="168"/>
      <c r="O6" s="169"/>
    </row>
    <row r="7" spans="1:15" s="5" customFormat="1" ht="13.5" customHeight="1" x14ac:dyDescent="0.2">
      <c r="A7" s="2"/>
      <c r="B7" s="81"/>
      <c r="C7" s="11"/>
      <c r="D7" s="17"/>
      <c r="E7" s="4"/>
      <c r="F7" s="85"/>
      <c r="G7" s="85"/>
      <c r="H7" s="86"/>
      <c r="I7" s="165" t="s">
        <v>785</v>
      </c>
      <c r="J7" s="166" t="s">
        <v>771</v>
      </c>
      <c r="K7" s="167" t="s">
        <v>320</v>
      </c>
      <c r="N7" s="168"/>
    </row>
    <row r="8" spans="1:15" s="5" customFormat="1" ht="13.5" customHeight="1" x14ac:dyDescent="0.2">
      <c r="A8" s="2"/>
      <c r="B8" s="36" t="s">
        <v>786</v>
      </c>
      <c r="C8" s="15"/>
      <c r="D8" s="13"/>
      <c r="E8" s="37"/>
      <c r="F8" s="151" t="s">
        <v>72</v>
      </c>
      <c r="G8" s="85"/>
      <c r="H8" s="85"/>
      <c r="I8" s="172" t="s">
        <v>779</v>
      </c>
      <c r="J8" s="173" t="s">
        <v>771</v>
      </c>
      <c r="K8" s="175"/>
      <c r="N8" s="168"/>
    </row>
    <row r="9" spans="1:15" s="5" customFormat="1" ht="3" customHeight="1" x14ac:dyDescent="0.2">
      <c r="A9" s="2"/>
      <c r="B9" s="36"/>
      <c r="C9" s="15"/>
      <c r="D9" s="13"/>
      <c r="E9" s="37"/>
      <c r="F9" s="153"/>
      <c r="G9" s="85"/>
      <c r="H9" s="85"/>
      <c r="I9" s="164"/>
      <c r="J9" s="28"/>
      <c r="K9" s="11"/>
      <c r="N9" s="168"/>
    </row>
    <row r="10" spans="1:15" s="5" customFormat="1" ht="13.5" customHeight="1" x14ac:dyDescent="0.2">
      <c r="A10" s="49"/>
      <c r="B10" s="62" t="s">
        <v>787</v>
      </c>
      <c r="C10" s="48"/>
      <c r="D10" s="17"/>
      <c r="E10" s="39"/>
      <c r="F10" s="152" t="s">
        <v>73</v>
      </c>
      <c r="G10" s="86"/>
      <c r="H10" s="86"/>
      <c r="I10" s="165" t="s">
        <v>781</v>
      </c>
      <c r="J10" s="166" t="s">
        <v>771</v>
      </c>
      <c r="K10" s="176"/>
      <c r="L10" s="142"/>
      <c r="N10" s="170"/>
    </row>
    <row r="11" spans="1:15" s="5" customFormat="1" ht="13.5" customHeight="1" x14ac:dyDescent="0.2">
      <c r="A11" s="2"/>
      <c r="B11" s="63" t="s">
        <v>788</v>
      </c>
      <c r="C11" s="48"/>
      <c r="D11" s="17"/>
      <c r="E11" s="37"/>
      <c r="F11" s="153" t="s">
        <v>162</v>
      </c>
      <c r="G11" s="38"/>
      <c r="H11" s="86"/>
      <c r="I11" s="177" t="s">
        <v>782</v>
      </c>
      <c r="J11" s="173" t="s">
        <v>771</v>
      </c>
      <c r="K11" s="175"/>
      <c r="N11" s="168"/>
    </row>
    <row r="12" spans="1:15" s="5" customFormat="1" ht="13.5" customHeight="1" x14ac:dyDescent="0.2">
      <c r="A12" s="2"/>
      <c r="B12" s="63" t="s">
        <v>789</v>
      </c>
      <c r="C12" s="48"/>
      <c r="D12" s="17"/>
      <c r="E12" s="40"/>
      <c r="F12" s="153" t="s">
        <v>62</v>
      </c>
      <c r="G12" s="38"/>
      <c r="H12" s="38"/>
      <c r="I12" s="164"/>
      <c r="J12" s="28"/>
      <c r="K12" s="11"/>
      <c r="N12" s="108"/>
    </row>
    <row r="13" spans="1:15" s="5" customFormat="1" ht="13.5" customHeight="1" x14ac:dyDescent="0.25">
      <c r="A13" s="2"/>
      <c r="B13" s="47"/>
      <c r="C13" s="48"/>
      <c r="D13" s="64"/>
      <c r="E13" s="87" t="s">
        <v>23</v>
      </c>
      <c r="F13" s="124">
        <v>0</v>
      </c>
      <c r="G13" s="186" t="s">
        <v>64</v>
      </c>
      <c r="H13" s="194" t="s">
        <v>799</v>
      </c>
      <c r="I13" s="189" t="s">
        <v>797</v>
      </c>
      <c r="J13" s="133"/>
      <c r="N13" s="28"/>
    </row>
    <row r="14" spans="1:15" s="5" customFormat="1" ht="13.5" customHeight="1" x14ac:dyDescent="0.25">
      <c r="A14" s="2"/>
      <c r="B14" s="75"/>
      <c r="C14" s="48"/>
      <c r="D14" s="57"/>
      <c r="E14" s="88" t="s">
        <v>24</v>
      </c>
      <c r="F14" s="125">
        <v>0</v>
      </c>
      <c r="G14" s="187" t="s">
        <v>64</v>
      </c>
      <c r="H14" s="195" t="s">
        <v>801</v>
      </c>
      <c r="I14" s="190" t="s">
        <v>268</v>
      </c>
      <c r="J14" s="133"/>
      <c r="N14" s="25"/>
    </row>
    <row r="15" spans="1:15" s="4" customFormat="1" ht="13.5" customHeight="1" x14ac:dyDescent="0.25">
      <c r="A15" s="50"/>
      <c r="B15" s="17"/>
      <c r="C15" s="65"/>
      <c r="D15" s="57"/>
      <c r="E15" s="88" t="s">
        <v>25</v>
      </c>
      <c r="F15" s="125">
        <v>0</v>
      </c>
      <c r="G15" s="187" t="s">
        <v>64</v>
      </c>
      <c r="H15" s="195" t="s">
        <v>800</v>
      </c>
      <c r="I15" s="191" t="s">
        <v>267</v>
      </c>
      <c r="J15" s="133"/>
      <c r="N15" s="109"/>
    </row>
    <row r="16" spans="1:15" s="6" customFormat="1" ht="13.5" customHeight="1" x14ac:dyDescent="0.25">
      <c r="A16" s="44"/>
      <c r="B16" s="120" t="s">
        <v>811</v>
      </c>
      <c r="C16" s="66"/>
      <c r="D16" s="58"/>
      <c r="E16" s="89" t="s">
        <v>26</v>
      </c>
      <c r="F16" s="126" t="s">
        <v>90</v>
      </c>
      <c r="G16" s="188" t="s">
        <v>64</v>
      </c>
      <c r="H16" s="195" t="s">
        <v>807</v>
      </c>
      <c r="I16" s="192" t="s">
        <v>238</v>
      </c>
      <c r="J16" s="134"/>
      <c r="N16" s="109"/>
    </row>
    <row r="17" spans="1:14" s="9" customFormat="1" ht="51" customHeight="1" x14ac:dyDescent="0.2">
      <c r="A17" s="51" t="s">
        <v>63</v>
      </c>
      <c r="B17" s="116"/>
      <c r="C17" s="67" t="s">
        <v>164</v>
      </c>
      <c r="D17" s="59" t="s">
        <v>14</v>
      </c>
      <c r="E17" s="52" t="s">
        <v>321</v>
      </c>
      <c r="F17" s="53" t="s">
        <v>798</v>
      </c>
      <c r="G17" s="54" t="s">
        <v>4</v>
      </c>
      <c r="H17" s="193"/>
      <c r="I17" s="116" t="s">
        <v>772</v>
      </c>
      <c r="J17" s="111" t="s">
        <v>316</v>
      </c>
      <c r="K17" s="121" t="s">
        <v>317</v>
      </c>
      <c r="L17" s="139" t="s">
        <v>318</v>
      </c>
      <c r="M17" s="140" t="s">
        <v>319</v>
      </c>
      <c r="N17" s="110" t="s">
        <v>88</v>
      </c>
    </row>
    <row r="18" spans="1:14" s="23" customFormat="1" ht="9" customHeight="1" x14ac:dyDescent="0.2">
      <c r="A18" s="42"/>
      <c r="B18" s="24"/>
      <c r="C18" s="68"/>
      <c r="D18" s="21"/>
      <c r="E18" s="21"/>
      <c r="F18" s="21"/>
      <c r="G18" s="22"/>
      <c r="H18" s="22"/>
      <c r="I18" s="156"/>
      <c r="J18" s="135"/>
      <c r="N18" s="112"/>
    </row>
    <row r="19" spans="1:14" s="9" customFormat="1" ht="15.75" customHeight="1" x14ac:dyDescent="0.25">
      <c r="A19" s="41"/>
      <c r="B19" s="70" t="s">
        <v>138</v>
      </c>
      <c r="C19" s="11"/>
      <c r="D19" s="11"/>
      <c r="E19" s="14"/>
      <c r="F19" s="60"/>
      <c r="G19" s="20"/>
      <c r="H19" s="20"/>
      <c r="I19" s="157"/>
      <c r="J19" s="122"/>
      <c r="N19" s="28"/>
    </row>
    <row r="20" spans="1:14" s="9" customFormat="1" ht="15" customHeight="1" x14ac:dyDescent="0.2">
      <c r="A20" s="41"/>
      <c r="B20" s="72" t="s">
        <v>97</v>
      </c>
      <c r="C20" s="11"/>
      <c r="D20" s="26"/>
      <c r="E20" s="14"/>
      <c r="F20" s="61"/>
      <c r="G20" s="20"/>
      <c r="H20" s="20"/>
      <c r="I20" s="157"/>
      <c r="J20" s="122"/>
      <c r="N20" s="28"/>
    </row>
    <row r="21" spans="1:14" s="28" customFormat="1" ht="13.5" customHeight="1" x14ac:dyDescent="0.2">
      <c r="A21" s="29">
        <v>6</v>
      </c>
      <c r="B21" s="107" t="s">
        <v>322</v>
      </c>
      <c r="C21" s="43" t="s">
        <v>323</v>
      </c>
      <c r="D21" s="30" t="s">
        <v>166</v>
      </c>
      <c r="E21" s="31" t="s">
        <v>23</v>
      </c>
      <c r="F21" s="56">
        <v>250</v>
      </c>
      <c r="G21" s="74">
        <f>F21-F21*F13/100</f>
        <v>250</v>
      </c>
      <c r="H21" s="179"/>
      <c r="I21" s="46" t="s">
        <v>797</v>
      </c>
      <c r="J21" s="178">
        <v>0.28599999999999998</v>
      </c>
      <c r="K21" s="145">
        <v>8.4000000000000005E-2</v>
      </c>
      <c r="L21" s="145">
        <v>9.5000000000000001E-2</v>
      </c>
      <c r="M21" s="145">
        <v>7.0000000000000007E-2</v>
      </c>
      <c r="N21" s="117">
        <v>85365080</v>
      </c>
    </row>
    <row r="22" spans="1:14" s="28" customFormat="1" ht="13.5" customHeight="1" x14ac:dyDescent="0.2">
      <c r="A22" s="29">
        <v>6</v>
      </c>
      <c r="B22" s="30" t="s">
        <v>324</v>
      </c>
      <c r="C22" s="43" t="s">
        <v>325</v>
      </c>
      <c r="D22" s="30" t="s">
        <v>167</v>
      </c>
      <c r="E22" s="123" t="s">
        <v>23</v>
      </c>
      <c r="F22" s="56">
        <v>340</v>
      </c>
      <c r="G22" s="74">
        <f>F22-F22*F13/100</f>
        <v>340</v>
      </c>
      <c r="H22" s="179"/>
      <c r="I22" s="46" t="s">
        <v>797</v>
      </c>
      <c r="J22" s="145">
        <v>0.52600000000000002</v>
      </c>
      <c r="K22" s="145">
        <v>0.154</v>
      </c>
      <c r="L22" s="145">
        <v>9.5000000000000001E-2</v>
      </c>
      <c r="M22" s="145">
        <v>7.0000000000000007E-2</v>
      </c>
      <c r="N22" s="118">
        <v>85365080</v>
      </c>
    </row>
    <row r="23" spans="1:14" s="77" customFormat="1" ht="13.5" customHeight="1" x14ac:dyDescent="0.2">
      <c r="A23" s="29">
        <v>6</v>
      </c>
      <c r="B23" s="30" t="s">
        <v>326</v>
      </c>
      <c r="C23" s="43" t="s">
        <v>327</v>
      </c>
      <c r="D23" s="30" t="s">
        <v>168</v>
      </c>
      <c r="E23" s="123" t="s">
        <v>23</v>
      </c>
      <c r="F23" s="56">
        <v>416</v>
      </c>
      <c r="G23" s="74">
        <f>F23-F23*F13/100</f>
        <v>416</v>
      </c>
      <c r="H23" s="179"/>
      <c r="I23" s="46" t="s">
        <v>797</v>
      </c>
      <c r="J23" s="145">
        <v>0.76800000000000002</v>
      </c>
      <c r="K23" s="145">
        <v>0.224</v>
      </c>
      <c r="L23" s="145">
        <v>9.5000000000000001E-2</v>
      </c>
      <c r="M23" s="145">
        <v>7.0000000000000007E-2</v>
      </c>
      <c r="N23" s="117">
        <v>85365080</v>
      </c>
    </row>
    <row r="24" spans="1:14" s="9" customFormat="1" ht="15" customHeight="1" x14ac:dyDescent="0.2">
      <c r="A24" s="46">
        <v>6</v>
      </c>
      <c r="B24" s="71" t="s">
        <v>98</v>
      </c>
      <c r="C24" s="99"/>
      <c r="D24" s="26"/>
      <c r="E24" s="14"/>
      <c r="F24" s="92"/>
      <c r="G24" s="20"/>
      <c r="H24" s="180"/>
      <c r="I24" s="158"/>
      <c r="J24" s="141"/>
      <c r="K24" s="146"/>
      <c r="L24" s="146"/>
      <c r="M24" s="146"/>
      <c r="N24" s="28"/>
    </row>
    <row r="25" spans="1:14" s="28" customFormat="1" ht="13.5" customHeight="1" x14ac:dyDescent="0.2">
      <c r="A25" s="29">
        <v>6</v>
      </c>
      <c r="B25" s="30" t="s">
        <v>328</v>
      </c>
      <c r="C25" s="43" t="s">
        <v>329</v>
      </c>
      <c r="D25" s="30" t="s">
        <v>169</v>
      </c>
      <c r="E25" s="123" t="s">
        <v>23</v>
      </c>
      <c r="F25" s="56">
        <v>280</v>
      </c>
      <c r="G25" s="74">
        <f>F25-F25*F13/100</f>
        <v>280</v>
      </c>
      <c r="H25" s="179"/>
      <c r="I25" s="46" t="s">
        <v>797</v>
      </c>
      <c r="J25" s="145">
        <v>0.318</v>
      </c>
      <c r="K25" s="145">
        <v>8.4000000000000005E-2</v>
      </c>
      <c r="L25" s="145">
        <v>9.5000000000000001E-2</v>
      </c>
      <c r="M25" s="145">
        <v>7.0000000000000007E-2</v>
      </c>
      <c r="N25" s="27">
        <v>85365080</v>
      </c>
    </row>
    <row r="26" spans="1:14" s="28" customFormat="1" ht="13.5" customHeight="1" x14ac:dyDescent="0.2">
      <c r="A26" s="29">
        <v>6</v>
      </c>
      <c r="B26" s="30" t="s">
        <v>330</v>
      </c>
      <c r="C26" s="43" t="s">
        <v>331</v>
      </c>
      <c r="D26" s="30" t="s">
        <v>170</v>
      </c>
      <c r="E26" s="123" t="s">
        <v>23</v>
      </c>
      <c r="F26" s="56">
        <v>380</v>
      </c>
      <c r="G26" s="74">
        <f>F26-F26*F13/100</f>
        <v>380</v>
      </c>
      <c r="H26" s="179"/>
      <c r="I26" s="46" t="s">
        <v>797</v>
      </c>
      <c r="J26" s="145">
        <v>0.59199999999999997</v>
      </c>
      <c r="K26" s="145">
        <v>0.154</v>
      </c>
      <c r="L26" s="145">
        <v>9.5000000000000001E-2</v>
      </c>
      <c r="M26" s="145">
        <v>7.0000000000000007E-2</v>
      </c>
      <c r="N26" s="76">
        <v>85365080</v>
      </c>
    </row>
    <row r="27" spans="1:14" s="77" customFormat="1" ht="13.5" customHeight="1" x14ac:dyDescent="0.2">
      <c r="A27" s="29">
        <v>6</v>
      </c>
      <c r="B27" s="30" t="s">
        <v>332</v>
      </c>
      <c r="C27" s="43" t="s">
        <v>333</v>
      </c>
      <c r="D27" s="30" t="s">
        <v>171</v>
      </c>
      <c r="E27" s="123" t="s">
        <v>23</v>
      </c>
      <c r="F27" s="56">
        <v>470</v>
      </c>
      <c r="G27" s="74">
        <f>F27-F27*F13/100</f>
        <v>470</v>
      </c>
      <c r="H27" s="179"/>
      <c r="I27" s="46" t="s">
        <v>797</v>
      </c>
      <c r="J27" s="145">
        <v>0.876</v>
      </c>
      <c r="K27" s="145">
        <v>0.224</v>
      </c>
      <c r="L27" s="145">
        <v>9.5000000000000001E-2</v>
      </c>
      <c r="M27" s="145">
        <v>7.0000000000000007E-2</v>
      </c>
      <c r="N27" s="27">
        <v>85365080</v>
      </c>
    </row>
    <row r="28" spans="1:14" s="9" customFormat="1" ht="15" customHeight="1" x14ac:dyDescent="0.2">
      <c r="A28" s="41"/>
      <c r="B28" s="71" t="s">
        <v>99</v>
      </c>
      <c r="C28" s="99"/>
      <c r="D28" s="26"/>
      <c r="E28" s="14"/>
      <c r="F28" s="92"/>
      <c r="G28" s="20"/>
      <c r="H28" s="180"/>
      <c r="I28" s="158"/>
      <c r="J28" s="141"/>
      <c r="K28" s="146"/>
      <c r="L28" s="146"/>
      <c r="M28" s="146"/>
      <c r="N28" s="28"/>
    </row>
    <row r="29" spans="1:14" s="28" customFormat="1" ht="13.5" customHeight="1" x14ac:dyDescent="0.2">
      <c r="A29" s="29">
        <v>7</v>
      </c>
      <c r="B29" s="30" t="s">
        <v>334</v>
      </c>
      <c r="C29" s="43" t="s">
        <v>335</v>
      </c>
      <c r="D29" s="30" t="s">
        <v>172</v>
      </c>
      <c r="E29" s="123" t="s">
        <v>23</v>
      </c>
      <c r="F29" s="56">
        <v>230</v>
      </c>
      <c r="G29" s="74">
        <f>F29-F29*F13/100</f>
        <v>230</v>
      </c>
      <c r="H29" s="179"/>
      <c r="I29" s="90" t="s">
        <v>792</v>
      </c>
      <c r="J29" s="145">
        <v>0.20300000000000001</v>
      </c>
      <c r="K29" s="145">
        <v>8.4000000000000005E-2</v>
      </c>
      <c r="L29" s="145">
        <v>9.5000000000000001E-2</v>
      </c>
      <c r="M29" s="145">
        <v>7.0000000000000007E-2</v>
      </c>
      <c r="N29" s="117">
        <v>85365080</v>
      </c>
    </row>
    <row r="30" spans="1:14" s="28" customFormat="1" ht="13.5" customHeight="1" x14ac:dyDescent="0.2">
      <c r="A30" s="29">
        <v>7</v>
      </c>
      <c r="B30" s="30" t="s">
        <v>336</v>
      </c>
      <c r="C30" s="43" t="s">
        <v>337</v>
      </c>
      <c r="D30" s="30" t="s">
        <v>173</v>
      </c>
      <c r="E30" s="123" t="s">
        <v>23</v>
      </c>
      <c r="F30" s="56">
        <v>315</v>
      </c>
      <c r="G30" s="74">
        <f>F30-F30*F13/100</f>
        <v>315</v>
      </c>
      <c r="H30" s="179"/>
      <c r="I30" s="46" t="s">
        <v>797</v>
      </c>
      <c r="J30" s="145">
        <v>0.32</v>
      </c>
      <c r="K30" s="145">
        <v>0.11899999999999999</v>
      </c>
      <c r="L30" s="145">
        <v>9.5000000000000001E-2</v>
      </c>
      <c r="M30" s="145">
        <v>6.8000000000000005E-2</v>
      </c>
      <c r="N30" s="118">
        <v>85365080</v>
      </c>
    </row>
    <row r="31" spans="1:14" s="28" customFormat="1" ht="13.5" customHeight="1" x14ac:dyDescent="0.2">
      <c r="A31" s="29">
        <v>7</v>
      </c>
      <c r="B31" s="30" t="s">
        <v>338</v>
      </c>
      <c r="C31" s="43" t="s">
        <v>339</v>
      </c>
      <c r="D31" s="30" t="s">
        <v>174</v>
      </c>
      <c r="E31" s="123" t="s">
        <v>23</v>
      </c>
      <c r="F31" s="56">
        <v>390</v>
      </c>
      <c r="G31" s="74">
        <f>F31-F31*F13/100</f>
        <v>390</v>
      </c>
      <c r="H31" s="179"/>
      <c r="I31" s="46" t="s">
        <v>797</v>
      </c>
      <c r="J31" s="145">
        <v>0.438</v>
      </c>
      <c r="K31" s="145">
        <v>0.154</v>
      </c>
      <c r="L31" s="145">
        <v>9.5000000000000001E-2</v>
      </c>
      <c r="M31" s="145">
        <v>7.0000000000000007E-2</v>
      </c>
      <c r="N31" s="117">
        <v>85365080</v>
      </c>
    </row>
    <row r="32" spans="1:14" s="28" customFormat="1" ht="13.5" customHeight="1" x14ac:dyDescent="0.2">
      <c r="A32" s="29">
        <v>7</v>
      </c>
      <c r="B32" s="30" t="s">
        <v>340</v>
      </c>
      <c r="C32" s="43" t="s">
        <v>341</v>
      </c>
      <c r="D32" s="30" t="s">
        <v>204</v>
      </c>
      <c r="E32" s="123" t="s">
        <v>23</v>
      </c>
      <c r="F32" s="56">
        <v>452</v>
      </c>
      <c r="G32" s="74">
        <f>F32-F32*F13/100</f>
        <v>452</v>
      </c>
      <c r="H32" s="179"/>
      <c r="I32" s="46" t="s">
        <v>797</v>
      </c>
      <c r="J32" s="145">
        <v>0.502</v>
      </c>
      <c r="K32" s="145">
        <v>0.154</v>
      </c>
      <c r="L32" s="145">
        <v>9.5000000000000001E-2</v>
      </c>
      <c r="M32" s="145">
        <v>7.0000000000000007E-2</v>
      </c>
      <c r="N32" s="117">
        <v>85365080</v>
      </c>
    </row>
    <row r="33" spans="1:14" s="28" customFormat="1" ht="13.5" customHeight="1" x14ac:dyDescent="0.2">
      <c r="A33" s="29">
        <v>7</v>
      </c>
      <c r="B33" s="30" t="s">
        <v>342</v>
      </c>
      <c r="C33" s="43" t="s">
        <v>343</v>
      </c>
      <c r="D33" s="30" t="s">
        <v>175</v>
      </c>
      <c r="E33" s="123" t="s">
        <v>23</v>
      </c>
      <c r="F33" s="56">
        <v>552</v>
      </c>
      <c r="G33" s="74">
        <f>F33-F33*F13/100</f>
        <v>552</v>
      </c>
      <c r="H33" s="179"/>
      <c r="I33" s="46" t="s">
        <v>797</v>
      </c>
      <c r="J33" s="145">
        <v>0.67</v>
      </c>
      <c r="K33" s="145">
        <v>0.224</v>
      </c>
      <c r="L33" s="145">
        <v>9.5000000000000001E-2</v>
      </c>
      <c r="M33" s="145">
        <v>7.0000000000000007E-2</v>
      </c>
      <c r="N33" s="117">
        <v>85365080</v>
      </c>
    </row>
    <row r="34" spans="1:14" s="9" customFormat="1" ht="15" customHeight="1" x14ac:dyDescent="0.2">
      <c r="A34" s="41"/>
      <c r="B34" s="71" t="s">
        <v>100</v>
      </c>
      <c r="C34" s="99"/>
      <c r="D34" s="26"/>
      <c r="E34" s="14"/>
      <c r="F34" s="92"/>
      <c r="G34" s="20"/>
      <c r="H34" s="180"/>
      <c r="I34" s="158"/>
      <c r="J34" s="141"/>
      <c r="K34" s="146"/>
      <c r="L34" s="146"/>
      <c r="M34" s="146"/>
      <c r="N34" s="28"/>
    </row>
    <row r="35" spans="1:14" s="28" customFormat="1" ht="13.5" customHeight="1" x14ac:dyDescent="0.2">
      <c r="A35" s="29">
        <v>8</v>
      </c>
      <c r="B35" s="30" t="s">
        <v>344</v>
      </c>
      <c r="C35" s="43" t="s">
        <v>345</v>
      </c>
      <c r="D35" s="30" t="s">
        <v>176</v>
      </c>
      <c r="E35" s="123" t="s">
        <v>23</v>
      </c>
      <c r="F35" s="56">
        <v>260</v>
      </c>
      <c r="G35" s="74">
        <f>F35-F35*F13/100</f>
        <v>260</v>
      </c>
      <c r="H35" s="179"/>
      <c r="I35" s="46" t="s">
        <v>797</v>
      </c>
      <c r="J35" s="145">
        <v>0.23599999999999999</v>
      </c>
      <c r="K35" s="145">
        <v>8.4000000000000005E-2</v>
      </c>
      <c r="L35" s="145">
        <v>9.5000000000000001E-2</v>
      </c>
      <c r="M35" s="145">
        <v>7.0000000000000007E-2</v>
      </c>
      <c r="N35" s="27">
        <v>85365080</v>
      </c>
    </row>
    <row r="36" spans="1:14" s="28" customFormat="1" ht="13.5" customHeight="1" x14ac:dyDescent="0.2">
      <c r="A36" s="29">
        <v>8</v>
      </c>
      <c r="B36" s="30" t="s">
        <v>346</v>
      </c>
      <c r="C36" s="43" t="s">
        <v>347</v>
      </c>
      <c r="D36" s="30" t="s">
        <v>177</v>
      </c>
      <c r="E36" s="123" t="s">
        <v>23</v>
      </c>
      <c r="F36" s="56">
        <v>358</v>
      </c>
      <c r="G36" s="74">
        <f>F36-F36*F13/100</f>
        <v>358</v>
      </c>
      <c r="H36" s="179"/>
      <c r="I36" s="46" t="s">
        <v>797</v>
      </c>
      <c r="J36" s="145">
        <v>0.432</v>
      </c>
      <c r="K36" s="145">
        <v>0.154</v>
      </c>
      <c r="L36" s="145">
        <v>9.5000000000000001E-2</v>
      </c>
      <c r="M36" s="145">
        <v>7.0000000000000007E-2</v>
      </c>
      <c r="N36" s="76">
        <v>85365080</v>
      </c>
    </row>
    <row r="37" spans="1:14" s="77" customFormat="1" ht="13.5" customHeight="1" x14ac:dyDescent="0.2">
      <c r="A37" s="29">
        <v>8</v>
      </c>
      <c r="B37" s="30" t="s">
        <v>348</v>
      </c>
      <c r="C37" s="43" t="s">
        <v>349</v>
      </c>
      <c r="D37" s="30" t="s">
        <v>178</v>
      </c>
      <c r="E37" s="123" t="s">
        <v>23</v>
      </c>
      <c r="F37" s="56">
        <v>446</v>
      </c>
      <c r="G37" s="74">
        <f>F37-F37*F13/100</f>
        <v>446</v>
      </c>
      <c r="H37" s="179"/>
      <c r="I37" s="46" t="s">
        <v>797</v>
      </c>
      <c r="J37" s="145">
        <v>0.63200000000000001</v>
      </c>
      <c r="K37" s="145">
        <v>0.224</v>
      </c>
      <c r="L37" s="145">
        <v>9.5000000000000001E-2</v>
      </c>
      <c r="M37" s="145">
        <v>7.0000000000000007E-2</v>
      </c>
      <c r="N37" s="27">
        <v>85365080</v>
      </c>
    </row>
    <row r="38" spans="1:14" s="9" customFormat="1" ht="15" customHeight="1" x14ac:dyDescent="0.2">
      <c r="A38" s="41"/>
      <c r="B38" s="71" t="s">
        <v>101</v>
      </c>
      <c r="C38" s="99"/>
      <c r="D38" s="26"/>
      <c r="E38" s="14"/>
      <c r="F38" s="92"/>
      <c r="G38" s="20"/>
      <c r="H38" s="180"/>
      <c r="I38" s="158"/>
      <c r="J38" s="141"/>
      <c r="K38" s="146"/>
      <c r="L38" s="146"/>
      <c r="M38" s="146"/>
      <c r="N38" s="28"/>
    </row>
    <row r="39" spans="1:14" s="28" customFormat="1" ht="13.5" customHeight="1" x14ac:dyDescent="0.2">
      <c r="A39" s="29">
        <v>8</v>
      </c>
      <c r="B39" s="30" t="s">
        <v>350</v>
      </c>
      <c r="C39" s="43" t="s">
        <v>351</v>
      </c>
      <c r="D39" s="30" t="s">
        <v>77</v>
      </c>
      <c r="E39" s="123" t="s">
        <v>23</v>
      </c>
      <c r="F39" s="56">
        <v>280</v>
      </c>
      <c r="G39" s="74">
        <f>F39-F39*F13/100</f>
        <v>280</v>
      </c>
      <c r="H39" s="179"/>
      <c r="I39" s="46" t="s">
        <v>797</v>
      </c>
      <c r="J39" s="145">
        <v>0.29099999999999998</v>
      </c>
      <c r="K39" s="145">
        <v>8.4000000000000005E-2</v>
      </c>
      <c r="L39" s="145">
        <v>9.5000000000000001E-2</v>
      </c>
      <c r="M39" s="145">
        <v>7.0000000000000007E-2</v>
      </c>
      <c r="N39" s="117">
        <v>85365080</v>
      </c>
    </row>
    <row r="40" spans="1:14" s="28" customFormat="1" ht="13.5" customHeight="1" x14ac:dyDescent="0.2">
      <c r="A40" s="29">
        <v>8</v>
      </c>
      <c r="B40" s="30" t="s">
        <v>352</v>
      </c>
      <c r="C40" s="43" t="s">
        <v>353</v>
      </c>
      <c r="D40" s="30" t="s">
        <v>78</v>
      </c>
      <c r="E40" s="123" t="s">
        <v>23</v>
      </c>
      <c r="F40" s="56">
        <v>388</v>
      </c>
      <c r="G40" s="74">
        <f>F40-F40*F13/100</f>
        <v>388</v>
      </c>
      <c r="H40" s="179"/>
      <c r="I40" s="46" t="s">
        <v>797</v>
      </c>
      <c r="J40" s="145">
        <v>0.53800000000000003</v>
      </c>
      <c r="K40" s="145">
        <v>0.154</v>
      </c>
      <c r="L40" s="145">
        <v>9.5000000000000001E-2</v>
      </c>
      <c r="M40" s="145">
        <v>7.0000000000000007E-2</v>
      </c>
      <c r="N40" s="117">
        <v>85365080</v>
      </c>
    </row>
    <row r="41" spans="1:14" s="9" customFormat="1" ht="15" customHeight="1" x14ac:dyDescent="0.2">
      <c r="A41" s="41"/>
      <c r="B41" s="71" t="s">
        <v>245</v>
      </c>
      <c r="C41" s="99"/>
      <c r="D41" s="26"/>
      <c r="E41" s="14"/>
      <c r="F41" s="92"/>
      <c r="G41" s="20"/>
      <c r="H41" s="180"/>
      <c r="I41" s="158"/>
      <c r="J41" s="141"/>
      <c r="K41" s="146"/>
      <c r="L41" s="146"/>
      <c r="M41" s="146"/>
      <c r="N41" s="28"/>
    </row>
    <row r="42" spans="1:14" s="28" customFormat="1" ht="13.5" customHeight="1" x14ac:dyDescent="0.2">
      <c r="A42" s="29">
        <v>9</v>
      </c>
      <c r="B42" s="30" t="s">
        <v>354</v>
      </c>
      <c r="C42" s="43" t="s">
        <v>355</v>
      </c>
      <c r="D42" s="30" t="s">
        <v>205</v>
      </c>
      <c r="E42" s="123" t="s">
        <v>23</v>
      </c>
      <c r="F42" s="56">
        <v>89</v>
      </c>
      <c r="G42" s="74">
        <f>F42-F42*F13/100</f>
        <v>89</v>
      </c>
      <c r="H42" s="179"/>
      <c r="I42" s="46" t="s">
        <v>793</v>
      </c>
      <c r="J42" s="145">
        <v>5.6000000000000001E-2</v>
      </c>
      <c r="K42" s="145">
        <v>4.1000000000000002E-2</v>
      </c>
      <c r="L42" s="145">
        <v>0.10100000000000001</v>
      </c>
      <c r="M42" s="145">
        <v>6.9000000000000006E-2</v>
      </c>
      <c r="N42" s="27">
        <v>85365080</v>
      </c>
    </row>
    <row r="43" spans="1:14" s="28" customFormat="1" ht="13.5" customHeight="1" x14ac:dyDescent="0.2">
      <c r="A43" s="29">
        <v>9</v>
      </c>
      <c r="B43" s="30" t="s">
        <v>356</v>
      </c>
      <c r="C43" s="43" t="s">
        <v>357</v>
      </c>
      <c r="D43" s="30" t="s">
        <v>206</v>
      </c>
      <c r="E43" s="123" t="s">
        <v>23</v>
      </c>
      <c r="F43" s="56">
        <v>99</v>
      </c>
      <c r="G43" s="74">
        <f>F43-F43*F13/100</f>
        <v>99</v>
      </c>
      <c r="H43" s="179"/>
      <c r="I43" s="46" t="s">
        <v>797</v>
      </c>
      <c r="J43" s="145">
        <v>5.8000000000000003E-2</v>
      </c>
      <c r="K43" s="145">
        <v>4.1000000000000002E-2</v>
      </c>
      <c r="L43" s="145">
        <v>0.10100000000000001</v>
      </c>
      <c r="M43" s="145">
        <v>6.9000000000000006E-2</v>
      </c>
      <c r="N43" s="27">
        <v>85365080</v>
      </c>
    </row>
    <row r="44" spans="1:14" s="28" customFormat="1" ht="13.5" customHeight="1" x14ac:dyDescent="0.2">
      <c r="A44" s="29">
        <v>9</v>
      </c>
      <c r="B44" s="30" t="s">
        <v>358</v>
      </c>
      <c r="C44" s="43" t="s">
        <v>359</v>
      </c>
      <c r="D44" s="30" t="s">
        <v>207</v>
      </c>
      <c r="E44" s="123" t="s">
        <v>23</v>
      </c>
      <c r="F44" s="56">
        <v>139</v>
      </c>
      <c r="G44" s="74">
        <f>F44-F44*F13/100</f>
        <v>139</v>
      </c>
      <c r="H44" s="179"/>
      <c r="I44" s="46" t="s">
        <v>797</v>
      </c>
      <c r="J44" s="145">
        <v>6.8000000000000005E-2</v>
      </c>
      <c r="K44" s="145">
        <v>4.1000000000000002E-2</v>
      </c>
      <c r="L44" s="145">
        <v>0.10100000000000001</v>
      </c>
      <c r="M44" s="145">
        <v>6.9000000000000006E-2</v>
      </c>
      <c r="N44" s="27">
        <v>85365080</v>
      </c>
    </row>
    <row r="45" spans="1:14" s="9" customFormat="1" ht="15" customHeight="1" x14ac:dyDescent="0.2">
      <c r="A45" s="41"/>
      <c r="B45" s="71" t="s">
        <v>244</v>
      </c>
      <c r="C45" s="99"/>
      <c r="D45" s="26"/>
      <c r="E45" s="14"/>
      <c r="F45" s="92"/>
      <c r="G45" s="20"/>
      <c r="H45" s="180"/>
      <c r="I45" s="158"/>
      <c r="J45" s="141"/>
      <c r="K45" s="146"/>
      <c r="L45" s="146"/>
      <c r="M45" s="146"/>
      <c r="N45" s="28"/>
    </row>
    <row r="46" spans="1:14" s="28" customFormat="1" ht="13.5" customHeight="1" x14ac:dyDescent="0.2">
      <c r="A46" s="29">
        <v>10</v>
      </c>
      <c r="B46" s="30" t="s">
        <v>733</v>
      </c>
      <c r="C46" s="43" t="s">
        <v>734</v>
      </c>
      <c r="D46" s="30" t="s">
        <v>208</v>
      </c>
      <c r="E46" s="123" t="s">
        <v>23</v>
      </c>
      <c r="F46" s="56">
        <v>180</v>
      </c>
      <c r="G46" s="74">
        <f>F46-F46*F13/100</f>
        <v>180</v>
      </c>
      <c r="H46" s="179"/>
      <c r="I46" s="46" t="s">
        <v>797</v>
      </c>
      <c r="J46" s="145">
        <v>0.156</v>
      </c>
      <c r="K46" s="145">
        <v>4.1000000000000002E-2</v>
      </c>
      <c r="L46" s="145">
        <v>0.10100000000000001</v>
      </c>
      <c r="M46" s="145">
        <v>6.9000000000000006E-2</v>
      </c>
      <c r="N46" s="27">
        <v>85365080</v>
      </c>
    </row>
    <row r="47" spans="1:14" s="28" customFormat="1" ht="13.5" customHeight="1" x14ac:dyDescent="0.2">
      <c r="A47" s="29">
        <v>10</v>
      </c>
      <c r="B47" s="30" t="s">
        <v>729</v>
      </c>
      <c r="C47" s="43" t="s">
        <v>735</v>
      </c>
      <c r="D47" s="30" t="s">
        <v>209</v>
      </c>
      <c r="E47" s="123" t="s">
        <v>23</v>
      </c>
      <c r="F47" s="56">
        <v>148</v>
      </c>
      <c r="G47" s="74">
        <f>F47-F47*F13/100</f>
        <v>148</v>
      </c>
      <c r="H47" s="179"/>
      <c r="I47" s="46" t="s">
        <v>797</v>
      </c>
      <c r="J47" s="145">
        <v>0.124</v>
      </c>
      <c r="K47" s="145">
        <v>4.1000000000000002E-2</v>
      </c>
      <c r="L47" s="145">
        <v>0.10100000000000001</v>
      </c>
      <c r="M47" s="145">
        <v>6.9000000000000006E-2</v>
      </c>
      <c r="N47" s="27">
        <v>85365080</v>
      </c>
    </row>
    <row r="48" spans="1:14" s="28" customFormat="1" ht="13.5" customHeight="1" x14ac:dyDescent="0.2">
      <c r="A48" s="29">
        <v>10</v>
      </c>
      <c r="B48" s="30" t="s">
        <v>730</v>
      </c>
      <c r="C48" s="43" t="s">
        <v>736</v>
      </c>
      <c r="D48" s="30" t="s">
        <v>210</v>
      </c>
      <c r="E48" s="123" t="s">
        <v>23</v>
      </c>
      <c r="F48" s="56">
        <v>162</v>
      </c>
      <c r="G48" s="74">
        <f>F48-F48*F13/100</f>
        <v>162</v>
      </c>
      <c r="H48" s="179"/>
      <c r="I48" s="46" t="s">
        <v>797</v>
      </c>
      <c r="J48" s="145">
        <v>0.156</v>
      </c>
      <c r="K48" s="145">
        <v>4.1000000000000002E-2</v>
      </c>
      <c r="L48" s="145">
        <v>0.10100000000000001</v>
      </c>
      <c r="M48" s="145">
        <v>6.9000000000000006E-2</v>
      </c>
      <c r="N48" s="27">
        <v>85365080</v>
      </c>
    </row>
    <row r="49" spans="1:14" s="28" customFormat="1" ht="13.5" customHeight="1" x14ac:dyDescent="0.2">
      <c r="A49" s="29">
        <v>11</v>
      </c>
      <c r="B49" s="30" t="s">
        <v>731</v>
      </c>
      <c r="C49" s="43" t="s">
        <v>737</v>
      </c>
      <c r="D49" s="30" t="s">
        <v>211</v>
      </c>
      <c r="E49" s="123" t="s">
        <v>23</v>
      </c>
      <c r="F49" s="56">
        <v>258</v>
      </c>
      <c r="G49" s="74">
        <f>F49-F49*F13/100</f>
        <v>258</v>
      </c>
      <c r="H49" s="179"/>
      <c r="I49" s="46" t="s">
        <v>797</v>
      </c>
      <c r="J49" s="145">
        <v>0.28100000000000003</v>
      </c>
      <c r="K49" s="145">
        <v>8.4000000000000005E-2</v>
      </c>
      <c r="L49" s="145">
        <v>9.5000000000000001E-2</v>
      </c>
      <c r="M49" s="145">
        <v>7.0000000000000007E-2</v>
      </c>
      <c r="N49" s="27">
        <v>85365080</v>
      </c>
    </row>
    <row r="50" spans="1:14" s="28" customFormat="1" ht="13.5" customHeight="1" x14ac:dyDescent="0.2">
      <c r="A50" s="29">
        <v>11</v>
      </c>
      <c r="B50" s="30" t="s">
        <v>732</v>
      </c>
      <c r="C50" s="43" t="s">
        <v>738</v>
      </c>
      <c r="D50" s="30" t="s">
        <v>212</v>
      </c>
      <c r="E50" s="123" t="s">
        <v>23</v>
      </c>
      <c r="F50" s="56">
        <v>390</v>
      </c>
      <c r="G50" s="74">
        <f>F50-F50*F13/100</f>
        <v>390</v>
      </c>
      <c r="H50" s="179"/>
      <c r="I50" s="46" t="s">
        <v>797</v>
      </c>
      <c r="J50" s="145">
        <v>0.5</v>
      </c>
      <c r="K50" s="145">
        <v>0.154</v>
      </c>
      <c r="L50" s="145">
        <v>9.5000000000000001E-2</v>
      </c>
      <c r="M50" s="145">
        <v>7.0000000000000007E-2</v>
      </c>
      <c r="N50" s="27">
        <v>85365080</v>
      </c>
    </row>
    <row r="51" spans="1:14" s="9" customFormat="1" ht="14.25" customHeight="1" x14ac:dyDescent="0.2">
      <c r="A51" s="41"/>
      <c r="B51" s="72" t="s">
        <v>235</v>
      </c>
      <c r="C51" s="99"/>
      <c r="D51" s="26"/>
      <c r="E51" s="14"/>
      <c r="F51" s="92"/>
      <c r="G51" s="20"/>
      <c r="H51" s="180"/>
      <c r="I51" s="158"/>
      <c r="J51" s="141"/>
      <c r="K51" s="146"/>
      <c r="L51" s="146"/>
      <c r="M51" s="146"/>
      <c r="N51" s="28"/>
    </row>
    <row r="52" spans="1:14" s="28" customFormat="1" ht="13.5" customHeight="1" x14ac:dyDescent="0.2">
      <c r="A52" s="29">
        <v>11</v>
      </c>
      <c r="B52" s="30" t="s">
        <v>739</v>
      </c>
      <c r="C52" s="43" t="s">
        <v>741</v>
      </c>
      <c r="D52" s="30" t="s">
        <v>213</v>
      </c>
      <c r="E52" s="123" t="s">
        <v>23</v>
      </c>
      <c r="F52" s="56">
        <v>290</v>
      </c>
      <c r="G52" s="74">
        <f>F52-F52*F13/100</f>
        <v>290</v>
      </c>
      <c r="H52" s="179"/>
      <c r="I52" s="46" t="s">
        <v>797</v>
      </c>
      <c r="J52" s="145">
        <v>0.28100000000000003</v>
      </c>
      <c r="K52" s="145">
        <v>8.4000000000000005E-2</v>
      </c>
      <c r="L52" s="145">
        <v>9.5000000000000001E-2</v>
      </c>
      <c r="M52" s="145">
        <v>7.0000000000000007E-2</v>
      </c>
      <c r="N52" s="27">
        <v>85365080</v>
      </c>
    </row>
    <row r="53" spans="1:14" s="28" customFormat="1" ht="13.5" customHeight="1" x14ac:dyDescent="0.2">
      <c r="A53" s="29">
        <v>11</v>
      </c>
      <c r="B53" s="30" t="s">
        <v>740</v>
      </c>
      <c r="C53" s="43" t="s">
        <v>742</v>
      </c>
      <c r="D53" s="30" t="s">
        <v>214</v>
      </c>
      <c r="E53" s="123" t="s">
        <v>23</v>
      </c>
      <c r="F53" s="56">
        <v>422</v>
      </c>
      <c r="G53" s="74">
        <f>F53-F53*F13/100</f>
        <v>422</v>
      </c>
      <c r="H53" s="179"/>
      <c r="I53" s="46" t="s">
        <v>797</v>
      </c>
      <c r="J53" s="145">
        <v>0.52900000000000003</v>
      </c>
      <c r="K53" s="145">
        <v>0.154</v>
      </c>
      <c r="L53" s="145">
        <v>9.5000000000000001E-2</v>
      </c>
      <c r="M53" s="145">
        <v>7.0000000000000007E-2</v>
      </c>
      <c r="N53" s="27">
        <v>85365080</v>
      </c>
    </row>
    <row r="54" spans="1:14" s="10" customFormat="1" ht="9" customHeight="1" x14ac:dyDescent="0.2">
      <c r="A54" s="34"/>
      <c r="B54" s="26"/>
      <c r="C54" s="95"/>
      <c r="D54" s="26"/>
      <c r="E54" s="14"/>
      <c r="F54" s="33"/>
      <c r="G54" s="20"/>
      <c r="H54" s="180"/>
      <c r="I54" s="158"/>
      <c r="J54" s="141"/>
      <c r="K54" s="143"/>
      <c r="L54" s="143"/>
      <c r="M54" s="143"/>
      <c r="N54" s="28"/>
    </row>
    <row r="55" spans="1:14" s="10" customFormat="1" ht="15.75" customHeight="1" x14ac:dyDescent="0.25">
      <c r="A55" s="34"/>
      <c r="B55" s="70" t="s">
        <v>102</v>
      </c>
      <c r="C55" s="95"/>
      <c r="D55" s="26"/>
      <c r="E55" s="14"/>
      <c r="F55" s="33"/>
      <c r="G55" s="20"/>
      <c r="H55" s="180"/>
      <c r="I55" s="158"/>
      <c r="J55" s="141"/>
      <c r="K55" s="143"/>
      <c r="L55" s="143"/>
      <c r="M55" s="143"/>
      <c r="N55" s="28"/>
    </row>
    <row r="56" spans="1:14" s="9" customFormat="1" ht="15" customHeight="1" x14ac:dyDescent="0.2">
      <c r="A56" s="41"/>
      <c r="B56" s="71" t="s">
        <v>183</v>
      </c>
      <c r="C56" s="99"/>
      <c r="D56" s="26"/>
      <c r="E56" s="14"/>
      <c r="F56" s="92"/>
      <c r="G56" s="20"/>
      <c r="H56" s="180"/>
      <c r="I56" s="158"/>
      <c r="J56" s="141"/>
      <c r="K56" s="146"/>
      <c r="L56" s="146"/>
      <c r="M56" s="146"/>
      <c r="N56" s="28"/>
    </row>
    <row r="57" spans="1:14" s="28" customFormat="1" ht="13.5" customHeight="1" x14ac:dyDescent="0.2">
      <c r="A57" s="29">
        <v>12</v>
      </c>
      <c r="B57" s="30" t="s">
        <v>360</v>
      </c>
      <c r="C57" s="43" t="s">
        <v>361</v>
      </c>
      <c r="D57" s="30" t="s">
        <v>181</v>
      </c>
      <c r="E57" s="123" t="s">
        <v>23</v>
      </c>
      <c r="F57" s="56">
        <v>156</v>
      </c>
      <c r="G57" s="74">
        <f>F57-F57*F13/100</f>
        <v>156</v>
      </c>
      <c r="H57" s="179"/>
      <c r="I57" s="46" t="s">
        <v>797</v>
      </c>
      <c r="J57" s="145">
        <v>0.14499999999999999</v>
      </c>
      <c r="K57" s="145">
        <v>4.1000000000000002E-2</v>
      </c>
      <c r="L57" s="145">
        <v>0.10100000000000001</v>
      </c>
      <c r="M57" s="145">
        <v>6.9000000000000006E-2</v>
      </c>
      <c r="N57" s="27">
        <v>85365080</v>
      </c>
    </row>
    <row r="58" spans="1:14" s="28" customFormat="1" ht="13.5" customHeight="1" x14ac:dyDescent="0.2">
      <c r="A58" s="29">
        <v>12</v>
      </c>
      <c r="B58" s="30" t="s">
        <v>362</v>
      </c>
      <c r="C58" s="43" t="s">
        <v>363</v>
      </c>
      <c r="D58" s="30" t="s">
        <v>180</v>
      </c>
      <c r="E58" s="123" t="s">
        <v>23</v>
      </c>
      <c r="F58" s="56">
        <v>238</v>
      </c>
      <c r="G58" s="74">
        <f>F58-F58*F13/100</f>
        <v>238</v>
      </c>
      <c r="H58" s="179"/>
      <c r="I58" s="46" t="s">
        <v>797</v>
      </c>
      <c r="J58" s="145">
        <v>0.27600000000000002</v>
      </c>
      <c r="K58" s="145">
        <v>8.4000000000000005E-2</v>
      </c>
      <c r="L58" s="145">
        <v>9.5000000000000001E-2</v>
      </c>
      <c r="M58" s="145">
        <v>7.0000000000000007E-2</v>
      </c>
      <c r="N58" s="76">
        <v>85365080</v>
      </c>
    </row>
    <row r="59" spans="1:14" s="28" customFormat="1" ht="13.5" customHeight="1" x14ac:dyDescent="0.2">
      <c r="A59" s="29">
        <v>12</v>
      </c>
      <c r="B59" s="30" t="s">
        <v>364</v>
      </c>
      <c r="C59" s="43" t="s">
        <v>365</v>
      </c>
      <c r="D59" s="30" t="s">
        <v>184</v>
      </c>
      <c r="E59" s="123" t="s">
        <v>23</v>
      </c>
      <c r="F59" s="56">
        <v>355</v>
      </c>
      <c r="G59" s="74">
        <f>F59-F59*F13/100</f>
        <v>355</v>
      </c>
      <c r="H59" s="179"/>
      <c r="I59" s="46" t="s">
        <v>797</v>
      </c>
      <c r="J59" s="145">
        <v>0.46400000000000002</v>
      </c>
      <c r="K59" s="145">
        <v>0.154</v>
      </c>
      <c r="L59" s="145">
        <v>9.5000000000000001E-2</v>
      </c>
      <c r="M59" s="145">
        <v>7.0000000000000007E-2</v>
      </c>
      <c r="N59" s="27">
        <v>85365080</v>
      </c>
    </row>
    <row r="60" spans="1:14" s="9" customFormat="1" ht="15" customHeight="1" x14ac:dyDescent="0.2">
      <c r="A60" s="41"/>
      <c r="B60" s="71" t="s">
        <v>182</v>
      </c>
      <c r="C60" s="99"/>
      <c r="D60" s="26"/>
      <c r="E60" s="14"/>
      <c r="F60" s="92"/>
      <c r="G60" s="20"/>
      <c r="H60" s="180"/>
      <c r="I60" s="158"/>
      <c r="J60" s="141"/>
      <c r="K60" s="146"/>
      <c r="L60" s="146"/>
      <c r="M60" s="146"/>
      <c r="N60" s="28"/>
    </row>
    <row r="61" spans="1:14" s="28" customFormat="1" ht="13.5" customHeight="1" x14ac:dyDescent="0.2">
      <c r="A61" s="29">
        <v>12</v>
      </c>
      <c r="B61" s="30" t="s">
        <v>366</v>
      </c>
      <c r="C61" s="43" t="s">
        <v>367</v>
      </c>
      <c r="D61" s="30" t="s">
        <v>185</v>
      </c>
      <c r="E61" s="123" t="s">
        <v>23</v>
      </c>
      <c r="F61" s="56">
        <v>241</v>
      </c>
      <c r="G61" s="74">
        <f>F61-F61*F13/100</f>
        <v>241</v>
      </c>
      <c r="H61" s="179"/>
      <c r="I61" s="90" t="s">
        <v>794</v>
      </c>
      <c r="J61" s="145">
        <v>0.29599999999999999</v>
      </c>
      <c r="K61" s="145">
        <v>8.4000000000000005E-2</v>
      </c>
      <c r="L61" s="145">
        <v>9.5000000000000001E-2</v>
      </c>
      <c r="M61" s="145">
        <v>7.0000000000000007E-2</v>
      </c>
      <c r="N61" s="27">
        <v>85365080</v>
      </c>
    </row>
    <row r="62" spans="1:14" s="28" customFormat="1" ht="13.5" customHeight="1" x14ac:dyDescent="0.2">
      <c r="A62" s="29">
        <v>12</v>
      </c>
      <c r="B62" s="30" t="s">
        <v>368</v>
      </c>
      <c r="C62" s="43" t="s">
        <v>369</v>
      </c>
      <c r="D62" s="30" t="s">
        <v>186</v>
      </c>
      <c r="E62" s="123" t="s">
        <v>23</v>
      </c>
      <c r="F62" s="56">
        <v>358</v>
      </c>
      <c r="G62" s="74">
        <f>F62-F62*F13/100</f>
        <v>358</v>
      </c>
      <c r="H62" s="179"/>
      <c r="I62" s="46" t="s">
        <v>797</v>
      </c>
      <c r="J62" s="145">
        <v>0.53200000000000003</v>
      </c>
      <c r="K62" s="145">
        <v>0.154</v>
      </c>
      <c r="L62" s="145">
        <v>9.5000000000000001E-2</v>
      </c>
      <c r="M62" s="145">
        <v>7.0000000000000007E-2</v>
      </c>
      <c r="N62" s="27">
        <v>85365080</v>
      </c>
    </row>
    <row r="63" spans="1:14" s="9" customFormat="1" ht="15" customHeight="1" x14ac:dyDescent="0.2">
      <c r="A63" s="41"/>
      <c r="B63" s="71" t="s">
        <v>105</v>
      </c>
      <c r="C63" s="99"/>
      <c r="D63" s="26"/>
      <c r="E63" s="14"/>
      <c r="F63" s="92"/>
      <c r="G63" s="20"/>
      <c r="H63" s="180"/>
      <c r="I63" s="42"/>
      <c r="J63" s="141"/>
      <c r="K63" s="146"/>
      <c r="L63" s="146"/>
      <c r="M63" s="146"/>
      <c r="N63" s="28"/>
    </row>
    <row r="64" spans="1:14" s="28" customFormat="1" ht="13.5" customHeight="1" x14ac:dyDescent="0.2">
      <c r="A64" s="29">
        <v>13</v>
      </c>
      <c r="B64" s="30" t="s">
        <v>370</v>
      </c>
      <c r="C64" s="43" t="s">
        <v>371</v>
      </c>
      <c r="D64" s="30" t="s">
        <v>251</v>
      </c>
      <c r="E64" s="123" t="s">
        <v>23</v>
      </c>
      <c r="F64" s="56">
        <v>119</v>
      </c>
      <c r="G64" s="74">
        <f>F64-F64*F13/100</f>
        <v>119</v>
      </c>
      <c r="H64" s="181"/>
      <c r="I64" s="46" t="s">
        <v>797</v>
      </c>
      <c r="J64" s="145">
        <v>6.4000000000000001E-2</v>
      </c>
      <c r="K64" s="145">
        <v>4.1000000000000002E-2</v>
      </c>
      <c r="L64" s="145">
        <v>0.10100000000000001</v>
      </c>
      <c r="M64" s="145">
        <v>6.9000000000000006E-2</v>
      </c>
      <c r="N64" s="27">
        <v>85365080</v>
      </c>
    </row>
    <row r="65" spans="1:14" s="28" customFormat="1" ht="13.5" customHeight="1" x14ac:dyDescent="0.2">
      <c r="A65" s="29">
        <v>13</v>
      </c>
      <c r="B65" s="30" t="s">
        <v>372</v>
      </c>
      <c r="C65" s="43" t="s">
        <v>373</v>
      </c>
      <c r="D65" s="30" t="s">
        <v>179</v>
      </c>
      <c r="E65" s="123" t="s">
        <v>23</v>
      </c>
      <c r="F65" s="56">
        <v>99</v>
      </c>
      <c r="G65" s="74">
        <f>F65-F65*F13/100</f>
        <v>99</v>
      </c>
      <c r="H65" s="179"/>
      <c r="I65" s="46" t="s">
        <v>797</v>
      </c>
      <c r="J65" s="145">
        <v>5.7000000000000002E-2</v>
      </c>
      <c r="K65" s="145">
        <v>4.1000000000000002E-2</v>
      </c>
      <c r="L65" s="145">
        <v>0.10100000000000001</v>
      </c>
      <c r="M65" s="145">
        <v>6.9000000000000006E-2</v>
      </c>
      <c r="N65" s="117">
        <v>85365080</v>
      </c>
    </row>
    <row r="66" spans="1:14" s="10" customFormat="1" ht="9" customHeight="1" x14ac:dyDescent="0.2">
      <c r="A66" s="34"/>
      <c r="B66" s="26"/>
      <c r="C66" s="95"/>
      <c r="D66" s="26"/>
      <c r="E66" s="14"/>
      <c r="F66" s="33"/>
      <c r="G66" s="20"/>
      <c r="H66" s="180"/>
      <c r="I66" s="42"/>
      <c r="J66" s="141"/>
      <c r="K66" s="143"/>
      <c r="L66" s="143"/>
      <c r="M66" s="143"/>
      <c r="N66" s="28"/>
    </row>
    <row r="67" spans="1:14" s="10" customFormat="1" ht="15.75" customHeight="1" x14ac:dyDescent="0.25">
      <c r="A67" s="34"/>
      <c r="B67" s="70" t="s">
        <v>103</v>
      </c>
      <c r="C67" s="95"/>
      <c r="D67" s="26"/>
      <c r="E67" s="14"/>
      <c r="F67" s="33"/>
      <c r="G67" s="20"/>
      <c r="H67" s="180"/>
      <c r="I67" s="42"/>
      <c r="J67" s="141"/>
      <c r="K67" s="143"/>
      <c r="L67" s="143"/>
      <c r="M67" s="143"/>
      <c r="N67" s="28"/>
    </row>
    <row r="68" spans="1:14" s="9" customFormat="1" ht="15" customHeight="1" x14ac:dyDescent="0.2">
      <c r="A68" s="41"/>
      <c r="B68" s="72" t="s">
        <v>187</v>
      </c>
      <c r="C68" s="99"/>
      <c r="D68" s="26"/>
      <c r="E68" s="14"/>
      <c r="F68" s="92"/>
      <c r="G68" s="20"/>
      <c r="H68" s="180"/>
      <c r="I68" s="42"/>
      <c r="J68" s="141"/>
      <c r="K68" s="146"/>
      <c r="L68" s="146"/>
      <c r="M68" s="146"/>
      <c r="N68" s="28"/>
    </row>
    <row r="69" spans="1:14" s="28" customFormat="1" ht="13.5" customHeight="1" x14ac:dyDescent="0.2">
      <c r="A69" s="29">
        <v>14</v>
      </c>
      <c r="B69" s="30" t="s">
        <v>374</v>
      </c>
      <c r="C69" s="43" t="s">
        <v>375</v>
      </c>
      <c r="D69" s="30" t="s">
        <v>252</v>
      </c>
      <c r="E69" s="123" t="s">
        <v>23</v>
      </c>
      <c r="F69" s="56">
        <v>310</v>
      </c>
      <c r="G69" s="74">
        <f>F69-F69*F13/100</f>
        <v>310</v>
      </c>
      <c r="H69" s="179"/>
      <c r="I69" s="184" t="s">
        <v>810</v>
      </c>
      <c r="J69" s="145">
        <v>0.17799999999999999</v>
      </c>
      <c r="K69" s="145">
        <v>6.6000000000000003E-2</v>
      </c>
      <c r="L69" s="145">
        <v>9.5000000000000001E-2</v>
      </c>
      <c r="M69" s="145">
        <v>6.8000000000000005E-2</v>
      </c>
      <c r="N69" s="27">
        <v>85365080</v>
      </c>
    </row>
    <row r="70" spans="1:14" s="28" customFormat="1" ht="13.5" customHeight="1" x14ac:dyDescent="0.2">
      <c r="A70" s="29">
        <v>14</v>
      </c>
      <c r="B70" s="30" t="s">
        <v>376</v>
      </c>
      <c r="C70" s="43" t="s">
        <v>377</v>
      </c>
      <c r="D70" s="30" t="s">
        <v>253</v>
      </c>
      <c r="E70" s="123" t="s">
        <v>23</v>
      </c>
      <c r="F70" s="56">
        <v>410</v>
      </c>
      <c r="G70" s="74">
        <f>F70-F70*F13/100</f>
        <v>410</v>
      </c>
      <c r="H70" s="179"/>
      <c r="I70" s="184" t="s">
        <v>810</v>
      </c>
      <c r="J70" s="145">
        <v>0.31</v>
      </c>
      <c r="K70" s="145">
        <v>0.11899999999999999</v>
      </c>
      <c r="L70" s="145">
        <v>9.5000000000000001E-2</v>
      </c>
      <c r="M70" s="145">
        <v>6.8000000000000005E-2</v>
      </c>
      <c r="N70" s="27">
        <v>85365080</v>
      </c>
    </row>
    <row r="71" spans="1:14" s="10" customFormat="1" ht="15" customHeight="1" x14ac:dyDescent="0.2">
      <c r="A71" s="34"/>
      <c r="B71" s="72" t="s">
        <v>104</v>
      </c>
      <c r="C71" s="43"/>
      <c r="D71" s="99"/>
      <c r="E71" s="14"/>
      <c r="F71" s="92"/>
      <c r="G71" s="20"/>
      <c r="H71" s="180"/>
      <c r="I71" s="42"/>
      <c r="J71" s="141"/>
      <c r="K71" s="143"/>
      <c r="L71" s="143"/>
      <c r="M71" s="143"/>
      <c r="N71" s="28"/>
    </row>
    <row r="72" spans="1:14" s="28" customFormat="1" ht="13.5" customHeight="1" x14ac:dyDescent="0.2">
      <c r="A72" s="29">
        <v>14</v>
      </c>
      <c r="B72" s="30" t="s">
        <v>378</v>
      </c>
      <c r="C72" s="43" t="s">
        <v>379</v>
      </c>
      <c r="D72" s="30" t="s">
        <v>76</v>
      </c>
      <c r="E72" s="123" t="s">
        <v>23</v>
      </c>
      <c r="F72" s="56">
        <v>230</v>
      </c>
      <c r="G72" s="74">
        <f>F72-F72*F13/100</f>
        <v>230</v>
      </c>
      <c r="H72" s="179"/>
      <c r="I72" s="90" t="s">
        <v>792</v>
      </c>
      <c r="J72" s="145">
        <v>0.219</v>
      </c>
      <c r="K72" s="145">
        <v>8.4000000000000005E-2</v>
      </c>
      <c r="L72" s="145">
        <v>9.5000000000000001E-2</v>
      </c>
      <c r="M72" s="145">
        <v>7.0000000000000007E-2</v>
      </c>
      <c r="N72" s="27">
        <v>85365080</v>
      </c>
    </row>
    <row r="73" spans="1:14" s="10" customFormat="1" ht="15" customHeight="1" x14ac:dyDescent="0.2">
      <c r="A73" s="29"/>
      <c r="B73" s="72" t="s">
        <v>188</v>
      </c>
      <c r="C73" s="43"/>
      <c r="D73" s="99"/>
      <c r="E73" s="14"/>
      <c r="F73" s="92"/>
      <c r="G73" s="20"/>
      <c r="H73" s="180"/>
      <c r="I73" s="42"/>
      <c r="J73" s="141"/>
      <c r="K73" s="143"/>
      <c r="L73" s="143"/>
      <c r="M73" s="143"/>
      <c r="N73" s="28"/>
    </row>
    <row r="74" spans="1:14" s="28" customFormat="1" ht="13.5" customHeight="1" x14ac:dyDescent="0.2">
      <c r="A74" s="29">
        <v>15</v>
      </c>
      <c r="B74" s="30" t="s">
        <v>380</v>
      </c>
      <c r="C74" s="43" t="s">
        <v>381</v>
      </c>
      <c r="D74" s="30" t="s">
        <v>215</v>
      </c>
      <c r="E74" s="123" t="s">
        <v>24</v>
      </c>
      <c r="F74" s="56">
        <v>218</v>
      </c>
      <c r="G74" s="74">
        <f>F74-F74*F14/100</f>
        <v>218</v>
      </c>
      <c r="H74" s="179"/>
      <c r="I74" s="46" t="s">
        <v>797</v>
      </c>
      <c r="J74" s="145">
        <v>0.16600000000000001</v>
      </c>
      <c r="K74" s="145">
        <v>8.4000000000000005E-2</v>
      </c>
      <c r="L74" s="145">
        <v>9.5000000000000001E-2</v>
      </c>
      <c r="M74" s="145">
        <v>7.0000000000000007E-2</v>
      </c>
      <c r="N74" s="27">
        <v>85365080</v>
      </c>
    </row>
    <row r="75" spans="1:14" s="28" customFormat="1" ht="13.5" customHeight="1" x14ac:dyDescent="0.2">
      <c r="A75" s="29">
        <v>15</v>
      </c>
      <c r="B75" s="30" t="s">
        <v>382</v>
      </c>
      <c r="C75" s="43" t="s">
        <v>383</v>
      </c>
      <c r="D75" s="30" t="s">
        <v>302</v>
      </c>
      <c r="E75" s="123" t="s">
        <v>24</v>
      </c>
      <c r="F75" s="56">
        <v>152</v>
      </c>
      <c r="G75" s="74">
        <f>F75-F75*F14/100</f>
        <v>152</v>
      </c>
      <c r="H75" s="179"/>
      <c r="I75" s="184" t="s">
        <v>809</v>
      </c>
      <c r="J75" s="145">
        <v>0.104</v>
      </c>
      <c r="K75" s="145">
        <v>4.1000000000000002E-2</v>
      </c>
      <c r="L75" s="145">
        <v>0.10100000000000001</v>
      </c>
      <c r="M75" s="145">
        <v>6.9000000000000006E-2</v>
      </c>
      <c r="N75" s="27">
        <v>85365080</v>
      </c>
    </row>
    <row r="76" spans="1:14" s="10" customFormat="1" ht="15" customHeight="1" x14ac:dyDescent="0.2">
      <c r="A76" s="34"/>
      <c r="B76" s="72" t="s">
        <v>189</v>
      </c>
      <c r="C76" s="43"/>
      <c r="D76" s="99"/>
      <c r="E76" s="14"/>
      <c r="F76" s="92"/>
      <c r="G76" s="20"/>
      <c r="H76" s="180"/>
      <c r="I76" s="42"/>
      <c r="J76" s="141"/>
      <c r="K76" s="143"/>
      <c r="L76" s="143"/>
      <c r="M76" s="143"/>
      <c r="N76" s="28"/>
    </row>
    <row r="77" spans="1:14" s="78" customFormat="1" ht="13.5" customHeight="1" x14ac:dyDescent="0.2">
      <c r="A77" s="29">
        <v>16</v>
      </c>
      <c r="B77" s="30" t="s">
        <v>384</v>
      </c>
      <c r="C77" s="43" t="s">
        <v>385</v>
      </c>
      <c r="D77" s="30" t="s">
        <v>218</v>
      </c>
      <c r="E77" s="123" t="s">
        <v>24</v>
      </c>
      <c r="F77" s="56">
        <v>138</v>
      </c>
      <c r="G77" s="74">
        <f>F77-F77*F14/100</f>
        <v>138</v>
      </c>
      <c r="H77" s="179"/>
      <c r="I77" s="46" t="s">
        <v>797</v>
      </c>
      <c r="J77" s="145">
        <v>9.4E-2</v>
      </c>
      <c r="K77" s="145">
        <v>0.03</v>
      </c>
      <c r="L77" s="145">
        <v>0.122</v>
      </c>
      <c r="M77" s="145">
        <v>5.2999999999999999E-2</v>
      </c>
      <c r="N77" s="27">
        <v>85365080</v>
      </c>
    </row>
    <row r="78" spans="1:14" s="78" customFormat="1" ht="13.5" customHeight="1" x14ac:dyDescent="0.2">
      <c r="A78" s="29">
        <v>16</v>
      </c>
      <c r="B78" s="30" t="s">
        <v>386</v>
      </c>
      <c r="C78" s="43" t="s">
        <v>387</v>
      </c>
      <c r="D78" s="30" t="s">
        <v>217</v>
      </c>
      <c r="E78" s="123" t="s">
        <v>24</v>
      </c>
      <c r="F78" s="56">
        <v>188</v>
      </c>
      <c r="G78" s="74">
        <f>F78-F78*F14/100</f>
        <v>188</v>
      </c>
      <c r="H78" s="179"/>
      <c r="I78" s="46" t="s">
        <v>797</v>
      </c>
      <c r="J78" s="145">
        <v>9.4E-2</v>
      </c>
      <c r="K78" s="145">
        <v>0.03</v>
      </c>
      <c r="L78" s="145">
        <v>0.122</v>
      </c>
      <c r="M78" s="145">
        <v>5.2999999999999999E-2</v>
      </c>
      <c r="N78" s="27">
        <v>85365080</v>
      </c>
    </row>
    <row r="79" spans="1:14" s="78" customFormat="1" ht="13.5" customHeight="1" x14ac:dyDescent="0.2">
      <c r="A79" s="29">
        <v>16</v>
      </c>
      <c r="B79" s="30" t="s">
        <v>388</v>
      </c>
      <c r="C79" s="43" t="s">
        <v>389</v>
      </c>
      <c r="D79" s="30" t="s">
        <v>216</v>
      </c>
      <c r="E79" s="123" t="s">
        <v>24</v>
      </c>
      <c r="F79" s="56">
        <v>208</v>
      </c>
      <c r="G79" s="74">
        <f>F79-F79*F14/100</f>
        <v>208</v>
      </c>
      <c r="H79" s="179"/>
      <c r="I79" s="46" t="s">
        <v>797</v>
      </c>
      <c r="J79" s="145">
        <v>9.4E-2</v>
      </c>
      <c r="K79" s="145">
        <v>0.03</v>
      </c>
      <c r="L79" s="145">
        <v>0.122</v>
      </c>
      <c r="M79" s="145">
        <v>5.2999999999999999E-2</v>
      </c>
      <c r="N79" s="27">
        <v>85365080</v>
      </c>
    </row>
    <row r="80" spans="1:14" s="10" customFormat="1" ht="9" customHeight="1" x14ac:dyDescent="0.2">
      <c r="A80" s="34"/>
      <c r="B80" s="26"/>
      <c r="C80" s="95"/>
      <c r="D80" s="99"/>
      <c r="E80" s="14"/>
      <c r="F80" s="33"/>
      <c r="G80" s="20"/>
      <c r="H80" s="180"/>
      <c r="I80" s="42"/>
      <c r="J80" s="141"/>
      <c r="K80" s="143"/>
      <c r="L80" s="143"/>
      <c r="M80" s="143"/>
      <c r="N80" s="28"/>
    </row>
    <row r="81" spans="1:14" s="10" customFormat="1" ht="15.75" customHeight="1" x14ac:dyDescent="0.25">
      <c r="A81" s="34"/>
      <c r="B81" s="70" t="s">
        <v>107</v>
      </c>
      <c r="C81" s="95"/>
      <c r="D81" s="99"/>
      <c r="E81" s="14"/>
      <c r="F81" s="33"/>
      <c r="G81" s="20"/>
      <c r="H81" s="180"/>
      <c r="I81" s="42"/>
      <c r="J81" s="141"/>
      <c r="K81" s="143"/>
      <c r="L81" s="143"/>
      <c r="M81" s="143"/>
      <c r="N81" s="28"/>
    </row>
    <row r="82" spans="1:14" s="9" customFormat="1" ht="15" customHeight="1" x14ac:dyDescent="0.2">
      <c r="A82" s="41"/>
      <c r="B82" s="72" t="s">
        <v>784</v>
      </c>
      <c r="C82" s="99"/>
      <c r="D82" s="99"/>
      <c r="E82" s="14"/>
      <c r="F82" s="92"/>
      <c r="G82" s="20"/>
      <c r="H82" s="180"/>
      <c r="I82" s="42"/>
      <c r="J82" s="141"/>
      <c r="K82" s="146"/>
      <c r="L82" s="146"/>
      <c r="M82" s="146"/>
      <c r="N82" s="28"/>
    </row>
    <row r="83" spans="1:14" s="28" customFormat="1" ht="13.5" customHeight="1" x14ac:dyDescent="0.2">
      <c r="A83" s="29">
        <v>20</v>
      </c>
      <c r="B83" s="30" t="s">
        <v>390</v>
      </c>
      <c r="C83" s="43" t="s">
        <v>391</v>
      </c>
      <c r="D83" s="30" t="s">
        <v>190</v>
      </c>
      <c r="E83" s="123" t="s">
        <v>23</v>
      </c>
      <c r="F83" s="56">
        <v>183</v>
      </c>
      <c r="G83" s="74">
        <f>F83-F83*F13/100</f>
        <v>183</v>
      </c>
      <c r="H83" s="179"/>
      <c r="I83" s="46" t="s">
        <v>797</v>
      </c>
      <c r="J83" s="145">
        <v>9.5000000000000001E-2</v>
      </c>
      <c r="K83" s="145">
        <v>4.1000000000000002E-2</v>
      </c>
      <c r="L83" s="145">
        <v>0.10100000000000001</v>
      </c>
      <c r="M83" s="145">
        <v>6.9000000000000006E-2</v>
      </c>
      <c r="N83" s="27">
        <v>85365080</v>
      </c>
    </row>
    <row r="84" spans="1:14" s="28" customFormat="1" ht="13.5" customHeight="1" x14ac:dyDescent="0.2">
      <c r="A84" s="29">
        <v>20</v>
      </c>
      <c r="B84" s="30" t="s">
        <v>392</v>
      </c>
      <c r="C84" s="43" t="s">
        <v>393</v>
      </c>
      <c r="D84" s="30" t="s">
        <v>256</v>
      </c>
      <c r="E84" s="123" t="s">
        <v>23</v>
      </c>
      <c r="F84" s="56">
        <v>199</v>
      </c>
      <c r="G84" s="74">
        <f>F84-F84*F13/100</f>
        <v>199</v>
      </c>
      <c r="H84" s="179"/>
      <c r="I84" s="46" t="s">
        <v>797</v>
      </c>
      <c r="J84" s="145">
        <v>0.13</v>
      </c>
      <c r="K84" s="145">
        <v>6.6000000000000003E-2</v>
      </c>
      <c r="L84" s="145">
        <v>9.5000000000000001E-2</v>
      </c>
      <c r="M84" s="145">
        <v>6.8000000000000005E-2</v>
      </c>
      <c r="N84" s="118">
        <v>85365080</v>
      </c>
    </row>
    <row r="85" spans="1:14" s="28" customFormat="1" ht="13.5" customHeight="1" x14ac:dyDescent="0.2">
      <c r="A85" s="29">
        <v>20</v>
      </c>
      <c r="B85" s="30" t="s">
        <v>394</v>
      </c>
      <c r="C85" s="43" t="s">
        <v>395</v>
      </c>
      <c r="D85" s="30" t="s">
        <v>191</v>
      </c>
      <c r="E85" s="123" t="s">
        <v>23</v>
      </c>
      <c r="F85" s="56">
        <v>214</v>
      </c>
      <c r="G85" s="74">
        <f>F85-F85*F13/100</f>
        <v>214</v>
      </c>
      <c r="H85" s="179"/>
      <c r="I85" s="46" t="s">
        <v>797</v>
      </c>
      <c r="J85" s="145">
        <v>0.159</v>
      </c>
      <c r="K85" s="145">
        <v>8.4000000000000005E-2</v>
      </c>
      <c r="L85" s="145">
        <v>9.5000000000000001E-2</v>
      </c>
      <c r="M85" s="145">
        <v>7.0000000000000007E-2</v>
      </c>
      <c r="N85" s="76">
        <v>85365080</v>
      </c>
    </row>
    <row r="86" spans="1:14" s="10" customFormat="1" ht="9" customHeight="1" x14ac:dyDescent="0.2">
      <c r="A86" s="34"/>
      <c r="B86" s="26"/>
      <c r="C86" s="95"/>
      <c r="D86" s="99"/>
      <c r="E86" s="14"/>
      <c r="F86" s="33"/>
      <c r="G86" s="20"/>
      <c r="H86" s="180"/>
      <c r="I86" s="42"/>
      <c r="J86" s="141"/>
      <c r="K86" s="143"/>
      <c r="L86" s="143"/>
      <c r="M86" s="143"/>
      <c r="N86" s="28"/>
    </row>
    <row r="87" spans="1:14" s="10" customFormat="1" ht="15.75" customHeight="1" x14ac:dyDescent="0.25">
      <c r="A87" s="34"/>
      <c r="B87" s="70" t="s">
        <v>108</v>
      </c>
      <c r="C87" s="95"/>
      <c r="D87" s="99"/>
      <c r="E87" s="14"/>
      <c r="F87" s="33"/>
      <c r="G87" s="20"/>
      <c r="H87" s="180"/>
      <c r="I87" s="42"/>
      <c r="J87" s="141"/>
      <c r="K87" s="143"/>
      <c r="L87" s="143"/>
      <c r="M87" s="143"/>
      <c r="N87" s="28"/>
    </row>
    <row r="88" spans="1:14" s="9" customFormat="1" ht="15" customHeight="1" x14ac:dyDescent="0.2">
      <c r="A88" s="41"/>
      <c r="B88" s="72" t="s">
        <v>109</v>
      </c>
      <c r="C88" s="99"/>
      <c r="D88" s="99"/>
      <c r="E88" s="14"/>
      <c r="F88" s="92"/>
      <c r="G88" s="20"/>
      <c r="H88" s="180"/>
      <c r="I88" s="42"/>
      <c r="J88" s="141"/>
      <c r="K88" s="146"/>
      <c r="L88" s="146"/>
      <c r="M88" s="146"/>
      <c r="N88" s="28"/>
    </row>
    <row r="89" spans="1:14" s="28" customFormat="1" ht="13.5" customHeight="1" x14ac:dyDescent="0.2">
      <c r="A89" s="29">
        <v>17</v>
      </c>
      <c r="B89" s="30" t="s">
        <v>396</v>
      </c>
      <c r="C89" s="43" t="s">
        <v>397</v>
      </c>
      <c r="D89" s="30" t="s">
        <v>36</v>
      </c>
      <c r="E89" s="123" t="s">
        <v>23</v>
      </c>
      <c r="F89" s="56">
        <v>168</v>
      </c>
      <c r="G89" s="74">
        <f>F89-F89*F13/100</f>
        <v>168</v>
      </c>
      <c r="H89" s="179"/>
      <c r="I89" s="46" t="s">
        <v>797</v>
      </c>
      <c r="J89" s="145">
        <v>9.8000000000000004E-2</v>
      </c>
      <c r="K89" s="145">
        <v>4.1000000000000002E-2</v>
      </c>
      <c r="L89" s="145">
        <v>0.10100000000000001</v>
      </c>
      <c r="M89" s="145">
        <v>6.9000000000000006E-2</v>
      </c>
      <c r="N89" s="27">
        <v>85176200</v>
      </c>
    </row>
    <row r="90" spans="1:14" s="28" customFormat="1" ht="13.5" customHeight="1" x14ac:dyDescent="0.2">
      <c r="A90" s="29">
        <v>18</v>
      </c>
      <c r="B90" s="30" t="s">
        <v>398</v>
      </c>
      <c r="C90" s="43" t="s">
        <v>399</v>
      </c>
      <c r="D90" s="30" t="s">
        <v>1</v>
      </c>
      <c r="E90" s="123" t="s">
        <v>23</v>
      </c>
      <c r="F90" s="56">
        <v>228</v>
      </c>
      <c r="G90" s="74">
        <f>F90-F90*F13/100</f>
        <v>228</v>
      </c>
      <c r="H90" s="179"/>
      <c r="I90" s="46" t="s">
        <v>797</v>
      </c>
      <c r="J90" s="145">
        <v>0.161</v>
      </c>
      <c r="K90" s="145">
        <v>8.4000000000000005E-2</v>
      </c>
      <c r="L90" s="145">
        <v>9.5000000000000001E-2</v>
      </c>
      <c r="M90" s="145">
        <v>7.0000000000000007E-2</v>
      </c>
      <c r="N90" s="27">
        <v>85176200</v>
      </c>
    </row>
    <row r="91" spans="1:14" s="28" customFormat="1" ht="13.5" customHeight="1" x14ac:dyDescent="0.2">
      <c r="A91" s="29">
        <v>18</v>
      </c>
      <c r="B91" s="30" t="s">
        <v>400</v>
      </c>
      <c r="C91" s="43" t="s">
        <v>401</v>
      </c>
      <c r="D91" s="30" t="s">
        <v>19</v>
      </c>
      <c r="E91" s="123" t="s">
        <v>23</v>
      </c>
      <c r="F91" s="56">
        <v>348</v>
      </c>
      <c r="G91" s="74">
        <f>F91-F91*F13/100</f>
        <v>348</v>
      </c>
      <c r="H91" s="179"/>
      <c r="I91" s="46" t="s">
        <v>797</v>
      </c>
      <c r="J91" s="145">
        <v>0.28199999999999997</v>
      </c>
      <c r="K91" s="145">
        <v>0.154</v>
      </c>
      <c r="L91" s="145">
        <v>9.5000000000000001E-2</v>
      </c>
      <c r="M91" s="145">
        <v>7.0000000000000007E-2</v>
      </c>
      <c r="N91" s="27">
        <v>85176200</v>
      </c>
    </row>
    <row r="92" spans="1:14" s="9" customFormat="1" ht="15" customHeight="1" x14ac:dyDescent="0.2">
      <c r="A92" s="41"/>
      <c r="B92" s="72" t="s">
        <v>110</v>
      </c>
      <c r="C92" s="99"/>
      <c r="D92" s="99"/>
      <c r="E92" s="14"/>
      <c r="F92" s="92"/>
      <c r="G92" s="20"/>
      <c r="H92" s="180"/>
      <c r="I92" s="42"/>
      <c r="J92" s="141"/>
      <c r="K92" s="146"/>
      <c r="L92" s="146"/>
      <c r="M92" s="146"/>
      <c r="N92" s="28"/>
    </row>
    <row r="93" spans="1:14" s="77" customFormat="1" ht="13.5" customHeight="1" x14ac:dyDescent="0.2">
      <c r="A93" s="29">
        <v>17</v>
      </c>
      <c r="B93" s="30" t="s">
        <v>402</v>
      </c>
      <c r="C93" s="43" t="s">
        <v>403</v>
      </c>
      <c r="D93" s="30" t="s">
        <v>37</v>
      </c>
      <c r="E93" s="123" t="s">
        <v>23</v>
      </c>
      <c r="F93" s="56">
        <v>168</v>
      </c>
      <c r="G93" s="74">
        <f>F93-F93*F13/100</f>
        <v>168</v>
      </c>
      <c r="H93" s="179"/>
      <c r="I93" s="46" t="s">
        <v>797</v>
      </c>
      <c r="J93" s="145">
        <v>9.7000000000000003E-2</v>
      </c>
      <c r="K93" s="145">
        <v>4.1000000000000002E-2</v>
      </c>
      <c r="L93" s="145">
        <v>0.10100000000000001</v>
      </c>
      <c r="M93" s="145">
        <v>6.9000000000000006E-2</v>
      </c>
      <c r="N93" s="27">
        <v>85176200</v>
      </c>
    </row>
    <row r="94" spans="1:14" s="28" customFormat="1" ht="13.5" customHeight="1" x14ac:dyDescent="0.2">
      <c r="A94" s="29">
        <v>18</v>
      </c>
      <c r="B94" s="30" t="s">
        <v>404</v>
      </c>
      <c r="C94" s="43" t="s">
        <v>405</v>
      </c>
      <c r="D94" s="30" t="s">
        <v>2</v>
      </c>
      <c r="E94" s="123" t="s">
        <v>23</v>
      </c>
      <c r="F94" s="56">
        <v>228</v>
      </c>
      <c r="G94" s="74">
        <f>F94-F94*F13/100</f>
        <v>228</v>
      </c>
      <c r="H94" s="179"/>
      <c r="I94" s="46" t="s">
        <v>797</v>
      </c>
      <c r="J94" s="145">
        <v>0.159</v>
      </c>
      <c r="K94" s="145">
        <v>8.4000000000000005E-2</v>
      </c>
      <c r="L94" s="145">
        <v>9.5000000000000001E-2</v>
      </c>
      <c r="M94" s="145">
        <v>7.0000000000000007E-2</v>
      </c>
      <c r="N94" s="27">
        <v>85176200</v>
      </c>
    </row>
    <row r="95" spans="1:14" s="28" customFormat="1" ht="13.5" customHeight="1" x14ac:dyDescent="0.2">
      <c r="A95" s="29">
        <v>18</v>
      </c>
      <c r="B95" s="30" t="s">
        <v>406</v>
      </c>
      <c r="C95" s="43" t="s">
        <v>407</v>
      </c>
      <c r="D95" s="30" t="s">
        <v>20</v>
      </c>
      <c r="E95" s="123" t="s">
        <v>23</v>
      </c>
      <c r="F95" s="56">
        <v>348</v>
      </c>
      <c r="G95" s="74">
        <f>F95-F95*F13/100</f>
        <v>348</v>
      </c>
      <c r="H95" s="179"/>
      <c r="I95" s="46" t="s">
        <v>797</v>
      </c>
      <c r="J95" s="145">
        <v>0.28299999999999997</v>
      </c>
      <c r="K95" s="145">
        <v>0.154</v>
      </c>
      <c r="L95" s="145">
        <v>9.5000000000000001E-2</v>
      </c>
      <c r="M95" s="145">
        <v>7.0000000000000007E-2</v>
      </c>
      <c r="N95" s="27">
        <v>85176200</v>
      </c>
    </row>
    <row r="96" spans="1:14" s="9" customFormat="1" ht="15" customHeight="1" x14ac:dyDescent="0.2">
      <c r="A96" s="41"/>
      <c r="B96" s="72" t="s">
        <v>111</v>
      </c>
      <c r="C96" s="99"/>
      <c r="D96" s="99"/>
      <c r="E96" s="14"/>
      <c r="F96" s="92"/>
      <c r="G96" s="20"/>
      <c r="H96" s="180"/>
      <c r="I96" s="42"/>
      <c r="J96" s="141"/>
      <c r="K96" s="146"/>
      <c r="L96" s="146"/>
      <c r="M96" s="146"/>
      <c r="N96" s="28"/>
    </row>
    <row r="97" spans="1:14" s="28" customFormat="1" ht="13.5" customHeight="1" x14ac:dyDescent="0.2">
      <c r="A97" s="29">
        <v>17</v>
      </c>
      <c r="B97" s="30" t="s">
        <v>408</v>
      </c>
      <c r="C97" s="43" t="s">
        <v>409</v>
      </c>
      <c r="D97" s="30" t="s">
        <v>38</v>
      </c>
      <c r="E97" s="123" t="s">
        <v>23</v>
      </c>
      <c r="F97" s="56">
        <v>168</v>
      </c>
      <c r="G97" s="74">
        <f>F97-F97*F13/100</f>
        <v>168</v>
      </c>
      <c r="H97" s="179"/>
      <c r="I97" s="90" t="s">
        <v>792</v>
      </c>
      <c r="J97" s="145">
        <v>0.10199999999999999</v>
      </c>
      <c r="K97" s="145">
        <v>4.1000000000000002E-2</v>
      </c>
      <c r="L97" s="145">
        <v>0.10100000000000001</v>
      </c>
      <c r="M97" s="145">
        <v>6.9000000000000006E-2</v>
      </c>
      <c r="N97" s="27">
        <v>85176200</v>
      </c>
    </row>
    <row r="98" spans="1:14" s="28" customFormat="1" ht="13.5" customHeight="1" x14ac:dyDescent="0.2">
      <c r="A98" s="29">
        <v>18</v>
      </c>
      <c r="B98" s="30" t="s">
        <v>410</v>
      </c>
      <c r="C98" s="43" t="s">
        <v>411</v>
      </c>
      <c r="D98" s="30" t="s">
        <v>3</v>
      </c>
      <c r="E98" s="123" t="s">
        <v>23</v>
      </c>
      <c r="F98" s="56">
        <v>228</v>
      </c>
      <c r="G98" s="74">
        <f>F98-F98*F13/100</f>
        <v>228</v>
      </c>
      <c r="H98" s="179"/>
      <c r="I98" s="46" t="s">
        <v>797</v>
      </c>
      <c r="J98" s="145">
        <v>0.17100000000000001</v>
      </c>
      <c r="K98" s="145">
        <v>8.4000000000000005E-2</v>
      </c>
      <c r="L98" s="145">
        <v>9.5000000000000001E-2</v>
      </c>
      <c r="M98" s="145">
        <v>7.0000000000000007E-2</v>
      </c>
      <c r="N98" s="27">
        <v>85176200</v>
      </c>
    </row>
    <row r="99" spans="1:14" s="28" customFormat="1" ht="13.5" customHeight="1" x14ac:dyDescent="0.2">
      <c r="A99" s="29">
        <v>18</v>
      </c>
      <c r="B99" s="30" t="s">
        <v>412</v>
      </c>
      <c r="C99" s="43" t="s">
        <v>413</v>
      </c>
      <c r="D99" s="30" t="s">
        <v>21</v>
      </c>
      <c r="E99" s="123" t="s">
        <v>23</v>
      </c>
      <c r="F99" s="56">
        <v>348</v>
      </c>
      <c r="G99" s="74">
        <f>F99-F99*F13/100</f>
        <v>348</v>
      </c>
      <c r="H99" s="179"/>
      <c r="I99" s="46" t="s">
        <v>797</v>
      </c>
      <c r="J99" s="145">
        <v>0.30499999999999999</v>
      </c>
      <c r="K99" s="145">
        <v>0.154</v>
      </c>
      <c r="L99" s="145">
        <v>9.5000000000000001E-2</v>
      </c>
      <c r="M99" s="145">
        <v>7.0000000000000007E-2</v>
      </c>
      <c r="N99" s="27">
        <v>85176200</v>
      </c>
    </row>
    <row r="100" spans="1:14" s="9" customFormat="1" ht="15" customHeight="1" x14ac:dyDescent="0.2">
      <c r="A100" s="41"/>
      <c r="B100" s="72" t="s">
        <v>112</v>
      </c>
      <c r="C100" s="99"/>
      <c r="D100" s="99"/>
      <c r="E100" s="14"/>
      <c r="F100" s="92"/>
      <c r="G100" s="20"/>
      <c r="H100" s="180"/>
      <c r="I100" s="42"/>
      <c r="J100" s="141"/>
      <c r="K100" s="146"/>
      <c r="L100" s="146"/>
      <c r="M100" s="146"/>
      <c r="N100" s="28"/>
    </row>
    <row r="101" spans="1:14" s="28" customFormat="1" ht="13.5" customHeight="1" x14ac:dyDescent="0.2">
      <c r="A101" s="29">
        <v>19</v>
      </c>
      <c r="B101" s="30" t="s">
        <v>414</v>
      </c>
      <c r="C101" s="43" t="s">
        <v>415</v>
      </c>
      <c r="D101" s="30" t="s">
        <v>27</v>
      </c>
      <c r="E101" s="123" t="s">
        <v>23</v>
      </c>
      <c r="F101" s="56">
        <v>47</v>
      </c>
      <c r="G101" s="74">
        <f>F101-F101*F13/100</f>
        <v>47</v>
      </c>
      <c r="H101" s="181"/>
      <c r="I101" s="46" t="s">
        <v>797</v>
      </c>
      <c r="J101" s="145">
        <v>3.5999999999999997E-2</v>
      </c>
      <c r="K101" s="145">
        <v>4.1000000000000002E-2</v>
      </c>
      <c r="L101" s="145">
        <v>0.10100000000000001</v>
      </c>
      <c r="M101" s="145">
        <v>6.9000000000000006E-2</v>
      </c>
      <c r="N101" s="27">
        <v>85176200</v>
      </c>
    </row>
    <row r="102" spans="1:14" s="28" customFormat="1" ht="13.5" customHeight="1" x14ac:dyDescent="0.2">
      <c r="A102" s="29">
        <v>19</v>
      </c>
      <c r="B102" s="30" t="s">
        <v>416</v>
      </c>
      <c r="C102" s="43" t="s">
        <v>417</v>
      </c>
      <c r="D102" s="30" t="s">
        <v>28</v>
      </c>
      <c r="E102" s="123" t="s">
        <v>23</v>
      </c>
      <c r="F102" s="56">
        <v>67</v>
      </c>
      <c r="G102" s="74">
        <f>F102-F102*F13/100</f>
        <v>67</v>
      </c>
      <c r="H102" s="181"/>
      <c r="I102" s="46" t="s">
        <v>797</v>
      </c>
      <c r="J102" s="145">
        <v>3.7999999999999999E-2</v>
      </c>
      <c r="K102" s="145">
        <v>4.1000000000000002E-2</v>
      </c>
      <c r="L102" s="145">
        <v>0.10100000000000001</v>
      </c>
      <c r="M102" s="145">
        <v>6.9000000000000006E-2</v>
      </c>
      <c r="N102" s="27">
        <v>85176200</v>
      </c>
    </row>
    <row r="103" spans="1:14" s="28" customFormat="1" ht="13.5" customHeight="1" x14ac:dyDescent="0.2">
      <c r="A103" s="29">
        <v>19</v>
      </c>
      <c r="B103" s="30" t="s">
        <v>418</v>
      </c>
      <c r="C103" s="43" t="s">
        <v>419</v>
      </c>
      <c r="D103" s="30" t="s">
        <v>65</v>
      </c>
      <c r="E103" s="123" t="s">
        <v>23</v>
      </c>
      <c r="F103" s="56">
        <v>84</v>
      </c>
      <c r="G103" s="74">
        <f>F103-F103*F13/100</f>
        <v>84</v>
      </c>
      <c r="H103" s="181"/>
      <c r="I103" s="46" t="s">
        <v>797</v>
      </c>
      <c r="J103" s="145">
        <v>3.7999999999999999E-2</v>
      </c>
      <c r="K103" s="145">
        <v>4.1000000000000002E-2</v>
      </c>
      <c r="L103" s="145">
        <v>0.10100000000000001</v>
      </c>
      <c r="M103" s="145">
        <v>6.9000000000000006E-2</v>
      </c>
      <c r="N103" s="27">
        <v>85176200</v>
      </c>
    </row>
    <row r="104" spans="1:14" s="9" customFormat="1" ht="15" customHeight="1" x14ac:dyDescent="0.2">
      <c r="A104" s="41"/>
      <c r="B104" s="72" t="s">
        <v>159</v>
      </c>
      <c r="C104" s="99"/>
      <c r="D104" s="99"/>
      <c r="E104" s="14"/>
      <c r="F104" s="92"/>
      <c r="G104" s="20"/>
      <c r="H104" s="180"/>
      <c r="I104" s="42"/>
      <c r="J104" s="141"/>
      <c r="K104" s="146"/>
      <c r="L104" s="146"/>
      <c r="M104" s="146"/>
      <c r="N104" s="28"/>
    </row>
    <row r="105" spans="1:14" s="28" customFormat="1" ht="13.5" customHeight="1" x14ac:dyDescent="0.2">
      <c r="A105" s="29">
        <v>19</v>
      </c>
      <c r="B105" s="30" t="s">
        <v>420</v>
      </c>
      <c r="C105" s="43" t="s">
        <v>421</v>
      </c>
      <c r="D105" s="30" t="s">
        <v>142</v>
      </c>
      <c r="E105" s="123" t="s">
        <v>23</v>
      </c>
      <c r="F105" s="56">
        <v>88</v>
      </c>
      <c r="G105" s="74">
        <f>F105-F105*F13/100</f>
        <v>88</v>
      </c>
      <c r="H105" s="179"/>
      <c r="I105" s="46" t="s">
        <v>797</v>
      </c>
      <c r="J105" s="145">
        <v>4.8000000000000001E-2</v>
      </c>
      <c r="K105" s="145">
        <v>4.1000000000000002E-2</v>
      </c>
      <c r="L105" s="145">
        <v>0.10100000000000001</v>
      </c>
      <c r="M105" s="145">
        <v>6.9000000000000006E-2</v>
      </c>
      <c r="N105" s="27">
        <v>85176200</v>
      </c>
    </row>
    <row r="106" spans="1:14" s="10" customFormat="1" ht="9" customHeight="1" x14ac:dyDescent="0.2">
      <c r="A106" s="34"/>
      <c r="B106" s="26"/>
      <c r="C106" s="95"/>
      <c r="D106" s="99"/>
      <c r="E106" s="14"/>
      <c r="F106" s="33"/>
      <c r="G106" s="20"/>
      <c r="H106" s="180"/>
      <c r="I106" s="42"/>
      <c r="J106" s="141"/>
      <c r="K106" s="143"/>
      <c r="L106" s="143"/>
      <c r="M106" s="143"/>
      <c r="N106" s="28"/>
    </row>
    <row r="107" spans="1:14" s="10" customFormat="1" ht="15.75" customHeight="1" x14ac:dyDescent="0.25">
      <c r="A107" s="34"/>
      <c r="B107" s="70" t="s">
        <v>157</v>
      </c>
      <c r="C107" s="95"/>
      <c r="D107" s="99"/>
      <c r="E107" s="14"/>
      <c r="F107" s="33"/>
      <c r="G107" s="20"/>
      <c r="H107" s="180"/>
      <c r="I107" s="42"/>
      <c r="J107" s="141"/>
      <c r="K107" s="143"/>
      <c r="L107" s="143"/>
      <c r="M107" s="143"/>
      <c r="N107" s="28"/>
    </row>
    <row r="108" spans="1:14" s="9" customFormat="1" ht="15" customHeight="1" x14ac:dyDescent="0.2">
      <c r="A108" s="41"/>
      <c r="B108" s="71" t="s">
        <v>158</v>
      </c>
      <c r="C108" s="99"/>
      <c r="D108" s="99"/>
      <c r="E108" s="14"/>
      <c r="F108" s="92"/>
      <c r="G108" s="20"/>
      <c r="H108" s="180"/>
      <c r="I108" s="42"/>
      <c r="J108" s="141"/>
      <c r="K108" s="146"/>
      <c r="L108" s="146"/>
      <c r="M108" s="146"/>
      <c r="N108" s="28"/>
    </row>
    <row r="109" spans="1:14" s="28" customFormat="1" ht="13.5" customHeight="1" x14ac:dyDescent="0.2">
      <c r="A109" s="29">
        <v>20</v>
      </c>
      <c r="B109" s="30" t="s">
        <v>422</v>
      </c>
      <c r="C109" s="43" t="s">
        <v>423</v>
      </c>
      <c r="D109" s="30" t="s">
        <v>140</v>
      </c>
      <c r="E109" s="123" t="s">
        <v>24</v>
      </c>
      <c r="F109" s="56">
        <v>118</v>
      </c>
      <c r="G109" s="74">
        <f>F109-F109*F14/100</f>
        <v>118</v>
      </c>
      <c r="H109" s="179"/>
      <c r="I109" s="46" t="s">
        <v>797</v>
      </c>
      <c r="J109" s="145">
        <v>3.5999999999999997E-2</v>
      </c>
      <c r="K109" s="145">
        <v>4.1000000000000002E-2</v>
      </c>
      <c r="L109" s="145">
        <v>0.10100000000000001</v>
      </c>
      <c r="M109" s="145">
        <v>6.9000000000000006E-2</v>
      </c>
      <c r="N109" s="27">
        <v>85365080</v>
      </c>
    </row>
    <row r="110" spans="1:14" s="28" customFormat="1" ht="13.5" customHeight="1" x14ac:dyDescent="0.2">
      <c r="A110" s="29">
        <v>20</v>
      </c>
      <c r="B110" s="30" t="s">
        <v>424</v>
      </c>
      <c r="C110" s="43" t="s">
        <v>425</v>
      </c>
      <c r="D110" s="30" t="s">
        <v>141</v>
      </c>
      <c r="E110" s="123" t="s">
        <v>24</v>
      </c>
      <c r="F110" s="56">
        <v>158</v>
      </c>
      <c r="G110" s="74">
        <f>F110-F110*F14/100</f>
        <v>158</v>
      </c>
      <c r="H110" s="179"/>
      <c r="I110" s="46" t="s">
        <v>797</v>
      </c>
      <c r="J110" s="145">
        <v>9.5000000000000001E-2</v>
      </c>
      <c r="K110" s="145">
        <v>4.1000000000000002E-2</v>
      </c>
      <c r="L110" s="145">
        <v>0.10100000000000001</v>
      </c>
      <c r="M110" s="145">
        <v>6.9000000000000006E-2</v>
      </c>
      <c r="N110" s="27">
        <v>85365080</v>
      </c>
    </row>
    <row r="111" spans="1:14" s="28" customFormat="1" ht="9" customHeight="1" x14ac:dyDescent="0.2">
      <c r="A111" s="34"/>
      <c r="B111" s="26"/>
      <c r="C111" s="95"/>
      <c r="D111" s="99"/>
      <c r="E111" s="14"/>
      <c r="F111" s="33"/>
      <c r="G111" s="55"/>
      <c r="H111" s="182"/>
      <c r="I111" s="41"/>
      <c r="J111" s="141"/>
      <c r="K111" s="143"/>
      <c r="L111" s="143"/>
      <c r="M111" s="143"/>
    </row>
    <row r="112" spans="1:14" s="10" customFormat="1" ht="15" customHeight="1" x14ac:dyDescent="0.2">
      <c r="A112" s="34"/>
      <c r="B112" s="93" t="s">
        <v>106</v>
      </c>
      <c r="C112" s="95"/>
      <c r="D112" s="99"/>
      <c r="E112" s="14"/>
      <c r="F112" s="92"/>
      <c r="G112" s="20"/>
      <c r="H112" s="180"/>
      <c r="I112" s="42"/>
      <c r="J112" s="141"/>
      <c r="K112" s="143"/>
      <c r="L112" s="143"/>
      <c r="M112" s="143"/>
      <c r="N112" s="28"/>
    </row>
    <row r="113" spans="1:14" s="28" customFormat="1" ht="13.5" customHeight="1" x14ac:dyDescent="0.2">
      <c r="A113" s="29">
        <v>39</v>
      </c>
      <c r="B113" s="30" t="s">
        <v>426</v>
      </c>
      <c r="C113" s="43" t="s">
        <v>427</v>
      </c>
      <c r="D113" s="30" t="s">
        <v>35</v>
      </c>
      <c r="E113" s="123" t="s">
        <v>23</v>
      </c>
      <c r="F113" s="56">
        <v>128</v>
      </c>
      <c r="G113" s="74">
        <f>F113-F113*F13/100</f>
        <v>128</v>
      </c>
      <c r="H113" s="179"/>
      <c r="I113" s="90" t="s">
        <v>794</v>
      </c>
      <c r="J113" s="145">
        <v>5.2999999999999999E-2</v>
      </c>
      <c r="K113" s="145">
        <v>8.4000000000000005E-2</v>
      </c>
      <c r="L113" s="145">
        <v>9.5000000000000001E-2</v>
      </c>
      <c r="M113" s="145">
        <v>7.0000000000000007E-2</v>
      </c>
      <c r="N113" s="27">
        <v>85176200</v>
      </c>
    </row>
    <row r="114" spans="1:14" s="10" customFormat="1" ht="9" customHeight="1" x14ac:dyDescent="0.2">
      <c r="A114" s="34"/>
      <c r="B114" s="26"/>
      <c r="C114" s="95"/>
      <c r="D114" s="99"/>
      <c r="E114" s="14"/>
      <c r="F114" s="33"/>
      <c r="G114" s="20"/>
      <c r="H114" s="180"/>
      <c r="I114" s="42"/>
      <c r="J114" s="141"/>
      <c r="K114" s="143"/>
      <c r="L114" s="143"/>
      <c r="M114" s="143"/>
      <c r="N114" s="28"/>
    </row>
    <row r="115" spans="1:14" s="10" customFormat="1" ht="15.75" customHeight="1" x14ac:dyDescent="0.25">
      <c r="A115" s="34"/>
      <c r="B115" s="70" t="s">
        <v>113</v>
      </c>
      <c r="C115" s="95"/>
      <c r="D115" s="99"/>
      <c r="E115" s="14"/>
      <c r="F115" s="33"/>
      <c r="G115" s="55"/>
      <c r="H115" s="182"/>
      <c r="I115" s="41"/>
      <c r="J115" s="141"/>
      <c r="K115" s="143"/>
      <c r="L115" s="143"/>
      <c r="M115" s="143"/>
      <c r="N115" s="28"/>
    </row>
    <row r="116" spans="1:14" s="9" customFormat="1" ht="15" customHeight="1" x14ac:dyDescent="0.2">
      <c r="A116" s="41"/>
      <c r="B116" s="72" t="s">
        <v>114</v>
      </c>
      <c r="C116" s="99"/>
      <c r="D116" s="99"/>
      <c r="E116" s="14"/>
      <c r="F116" s="92"/>
      <c r="G116" s="20"/>
      <c r="H116" s="180"/>
      <c r="I116" s="42"/>
      <c r="J116" s="141"/>
      <c r="K116" s="146"/>
      <c r="L116" s="146"/>
      <c r="M116" s="146"/>
      <c r="N116" s="28"/>
    </row>
    <row r="117" spans="1:14" s="28" customFormat="1" ht="13.5" customHeight="1" x14ac:dyDescent="0.2">
      <c r="A117" s="29">
        <v>22</v>
      </c>
      <c r="B117" s="30" t="s">
        <v>428</v>
      </c>
      <c r="C117" s="43" t="s">
        <v>429</v>
      </c>
      <c r="D117" s="30" t="s">
        <v>219</v>
      </c>
      <c r="E117" s="123" t="s">
        <v>23</v>
      </c>
      <c r="F117" s="56">
        <v>136</v>
      </c>
      <c r="G117" s="74">
        <f>F117-F117*F13/100</f>
        <v>136</v>
      </c>
      <c r="H117" s="183"/>
      <c r="I117" s="46" t="s">
        <v>797</v>
      </c>
      <c r="J117" s="145">
        <v>0.14799999999999999</v>
      </c>
      <c r="K117" s="145">
        <v>4.1000000000000002E-2</v>
      </c>
      <c r="L117" s="145">
        <v>0.10100000000000001</v>
      </c>
      <c r="M117" s="145">
        <v>7.0000000000000007E-2</v>
      </c>
      <c r="N117" s="27">
        <v>85044030</v>
      </c>
    </row>
    <row r="118" spans="1:14" s="28" customFormat="1" ht="13.5" customHeight="1" x14ac:dyDescent="0.2">
      <c r="A118" s="29">
        <v>22</v>
      </c>
      <c r="B118" s="30" t="s">
        <v>430</v>
      </c>
      <c r="C118" s="43" t="s">
        <v>431</v>
      </c>
      <c r="D118" s="30" t="s">
        <v>220</v>
      </c>
      <c r="E118" s="123" t="s">
        <v>23</v>
      </c>
      <c r="F118" s="56">
        <v>176</v>
      </c>
      <c r="G118" s="74">
        <f>F118-F118*F13/100</f>
        <v>176</v>
      </c>
      <c r="H118" s="183"/>
      <c r="I118" s="46" t="s">
        <v>797</v>
      </c>
      <c r="J118" s="145">
        <v>0.14699999999999999</v>
      </c>
      <c r="K118" s="145">
        <v>4.1000000000000002E-2</v>
      </c>
      <c r="L118" s="145">
        <v>0.10100000000000001</v>
      </c>
      <c r="M118" s="145">
        <v>7.0000000000000007E-2</v>
      </c>
      <c r="N118" s="27">
        <v>85044030</v>
      </c>
    </row>
    <row r="119" spans="1:14" s="32" customFormat="1" ht="13.5" customHeight="1" x14ac:dyDescent="0.2">
      <c r="A119" s="29">
        <v>22</v>
      </c>
      <c r="B119" s="30" t="s">
        <v>432</v>
      </c>
      <c r="C119" s="43" t="s">
        <v>433</v>
      </c>
      <c r="D119" s="30" t="s">
        <v>192</v>
      </c>
      <c r="E119" s="123" t="s">
        <v>23</v>
      </c>
      <c r="F119" s="56">
        <v>246</v>
      </c>
      <c r="G119" s="74">
        <f>F119-F119*F13/100</f>
        <v>246</v>
      </c>
      <c r="H119" s="183"/>
      <c r="I119" s="46" t="s">
        <v>797</v>
      </c>
      <c r="J119" s="145">
        <v>0.28599999999999998</v>
      </c>
      <c r="K119" s="145">
        <v>8.4000000000000005E-2</v>
      </c>
      <c r="L119" s="145">
        <v>9.5000000000000001E-2</v>
      </c>
      <c r="M119" s="145">
        <v>7.0000000000000007E-2</v>
      </c>
      <c r="N119" s="27">
        <v>85044030</v>
      </c>
    </row>
    <row r="120" spans="1:14" s="9" customFormat="1" ht="15" customHeight="1" x14ac:dyDescent="0.2">
      <c r="A120" s="41"/>
      <c r="B120" s="72" t="s">
        <v>115</v>
      </c>
      <c r="C120" s="99"/>
      <c r="D120" s="99"/>
      <c r="E120" s="14"/>
      <c r="F120" s="92"/>
      <c r="G120" s="20"/>
      <c r="H120" s="180"/>
      <c r="I120" s="42"/>
      <c r="J120" s="141"/>
      <c r="K120" s="146"/>
      <c r="L120" s="146"/>
      <c r="M120" s="146"/>
      <c r="N120" s="28"/>
    </row>
    <row r="121" spans="1:14" s="32" customFormat="1" ht="13.5" customHeight="1" x14ac:dyDescent="0.2">
      <c r="A121" s="29">
        <v>22</v>
      </c>
      <c r="B121" s="30" t="s">
        <v>434</v>
      </c>
      <c r="C121" s="43" t="s">
        <v>435</v>
      </c>
      <c r="D121" s="30" t="s">
        <v>18</v>
      </c>
      <c r="E121" s="123" t="s">
        <v>25</v>
      </c>
      <c r="F121" s="56">
        <v>71</v>
      </c>
      <c r="G121" s="74">
        <f>F121-F121*F15/100</f>
        <v>71</v>
      </c>
      <c r="H121" s="179"/>
      <c r="I121" s="46" t="s">
        <v>797</v>
      </c>
      <c r="J121" s="147">
        <v>0.16600000000000001</v>
      </c>
      <c r="K121" s="145">
        <v>8.4000000000000005E-2</v>
      </c>
      <c r="L121" s="145">
        <v>9.5000000000000001E-2</v>
      </c>
      <c r="M121" s="145">
        <v>7.0000000000000007E-2</v>
      </c>
      <c r="N121" s="113">
        <v>85044030</v>
      </c>
    </row>
    <row r="122" spans="1:14" s="9" customFormat="1" ht="15" customHeight="1" x14ac:dyDescent="0.2">
      <c r="A122" s="41"/>
      <c r="B122" s="72" t="s">
        <v>156</v>
      </c>
      <c r="C122" s="99"/>
      <c r="D122" s="99"/>
      <c r="E122" s="14"/>
      <c r="F122" s="92"/>
      <c r="G122" s="20"/>
      <c r="H122" s="180"/>
      <c r="I122" s="42"/>
      <c r="J122" s="141"/>
      <c r="K122" s="146"/>
      <c r="L122" s="146"/>
      <c r="M122" s="146"/>
      <c r="N122" s="28"/>
    </row>
    <row r="123" spans="1:14" s="28" customFormat="1" ht="13.5" customHeight="1" x14ac:dyDescent="0.2">
      <c r="A123" s="29">
        <v>23</v>
      </c>
      <c r="B123" s="30" t="s">
        <v>436</v>
      </c>
      <c r="C123" s="43" t="s">
        <v>437</v>
      </c>
      <c r="D123" s="30" t="s">
        <v>144</v>
      </c>
      <c r="E123" s="123" t="s">
        <v>23</v>
      </c>
      <c r="F123" s="56">
        <v>302</v>
      </c>
      <c r="G123" s="74">
        <f>F123-F123*F13/100</f>
        <v>302</v>
      </c>
      <c r="H123" s="183"/>
      <c r="I123" s="46" t="s">
        <v>797</v>
      </c>
      <c r="J123" s="145">
        <v>0.29099999999999998</v>
      </c>
      <c r="K123" s="145">
        <v>8.4000000000000005E-2</v>
      </c>
      <c r="L123" s="145">
        <v>9.5000000000000001E-2</v>
      </c>
      <c r="M123" s="145">
        <v>7.0000000000000007E-2</v>
      </c>
      <c r="N123" s="27">
        <v>85044030</v>
      </c>
    </row>
    <row r="124" spans="1:14" s="28" customFormat="1" ht="13.5" customHeight="1" x14ac:dyDescent="0.2">
      <c r="A124" s="29">
        <v>23</v>
      </c>
      <c r="B124" s="30" t="s">
        <v>438</v>
      </c>
      <c r="C124" s="43" t="s">
        <v>439</v>
      </c>
      <c r="D124" s="30" t="s">
        <v>165</v>
      </c>
      <c r="E124" s="123" t="s">
        <v>23</v>
      </c>
      <c r="F124" s="56">
        <v>352</v>
      </c>
      <c r="G124" s="74">
        <f>F124-F124*F13/100</f>
        <v>352</v>
      </c>
      <c r="H124" s="183"/>
      <c r="I124" s="46" t="s">
        <v>797</v>
      </c>
      <c r="J124" s="145">
        <v>0.40899999999999997</v>
      </c>
      <c r="K124" s="145">
        <v>0.11899999999999999</v>
      </c>
      <c r="L124" s="145">
        <v>9.5000000000000001E-2</v>
      </c>
      <c r="M124" s="145">
        <v>6.8000000000000005E-2</v>
      </c>
      <c r="N124" s="27">
        <v>85044030</v>
      </c>
    </row>
    <row r="125" spans="1:14" s="32" customFormat="1" ht="13.5" customHeight="1" x14ac:dyDescent="0.2">
      <c r="A125" s="29">
        <v>23</v>
      </c>
      <c r="B125" s="30" t="s">
        <v>440</v>
      </c>
      <c r="C125" s="43" t="s">
        <v>441</v>
      </c>
      <c r="D125" s="30" t="s">
        <v>143</v>
      </c>
      <c r="E125" s="123" t="s">
        <v>23</v>
      </c>
      <c r="F125" s="56">
        <v>393</v>
      </c>
      <c r="G125" s="74">
        <f>F125-F125*F13/100</f>
        <v>393</v>
      </c>
      <c r="H125" s="183"/>
      <c r="I125" s="46" t="s">
        <v>797</v>
      </c>
      <c r="J125" s="145">
        <v>0.40899999999999997</v>
      </c>
      <c r="K125" s="145">
        <v>0.11899999999999999</v>
      </c>
      <c r="L125" s="145">
        <v>9.5000000000000001E-2</v>
      </c>
      <c r="M125" s="145">
        <v>6.8000000000000005E-2</v>
      </c>
      <c r="N125" s="27">
        <v>85044030</v>
      </c>
    </row>
    <row r="126" spans="1:14" s="9" customFormat="1" ht="15" customHeight="1" x14ac:dyDescent="0.2">
      <c r="A126" s="41"/>
      <c r="B126" s="72" t="s">
        <v>163</v>
      </c>
      <c r="C126" s="99"/>
      <c r="D126" s="99"/>
      <c r="E126" s="14"/>
      <c r="F126" s="92"/>
      <c r="G126" s="20"/>
      <c r="H126" s="180"/>
      <c r="I126" s="42"/>
      <c r="J126" s="141"/>
      <c r="K126" s="146"/>
      <c r="L126" s="146"/>
      <c r="M126" s="146"/>
      <c r="N126" s="28"/>
    </row>
    <row r="127" spans="1:14" s="28" customFormat="1" ht="13.5" customHeight="1" x14ac:dyDescent="0.2">
      <c r="A127" s="29">
        <v>23</v>
      </c>
      <c r="B127" s="30" t="s">
        <v>442</v>
      </c>
      <c r="C127" s="43" t="s">
        <v>443</v>
      </c>
      <c r="D127" s="30" t="s">
        <v>145</v>
      </c>
      <c r="E127" s="123" t="s">
        <v>23</v>
      </c>
      <c r="F127" s="56">
        <v>370</v>
      </c>
      <c r="G127" s="74">
        <f>F127-F127*F13/100</f>
        <v>370</v>
      </c>
      <c r="H127" s="183"/>
      <c r="I127" s="46" t="s">
        <v>797</v>
      </c>
      <c r="J127" s="145">
        <v>0.439</v>
      </c>
      <c r="K127" s="145">
        <v>0.11899999999999999</v>
      </c>
      <c r="L127" s="145">
        <v>9.5000000000000001E-2</v>
      </c>
      <c r="M127" s="145">
        <v>6.8000000000000005E-2</v>
      </c>
      <c r="N127" s="27">
        <v>85044030</v>
      </c>
    </row>
    <row r="128" spans="1:14" s="10" customFormat="1" ht="9" customHeight="1" x14ac:dyDescent="0.2">
      <c r="A128" s="34"/>
      <c r="B128" s="26"/>
      <c r="C128" s="95"/>
      <c r="D128" s="99"/>
      <c r="E128" s="14"/>
      <c r="F128" s="33"/>
      <c r="G128" s="20"/>
      <c r="H128" s="180"/>
      <c r="I128" s="41"/>
      <c r="J128" s="141"/>
      <c r="K128" s="143"/>
      <c r="L128" s="143"/>
      <c r="M128" s="143"/>
      <c r="N128" s="28"/>
    </row>
    <row r="129" spans="1:14" s="10" customFormat="1" ht="15.75" customHeight="1" x14ac:dyDescent="0.25">
      <c r="A129" s="34"/>
      <c r="B129" s="70" t="s">
        <v>791</v>
      </c>
      <c r="C129" s="95"/>
      <c r="D129" s="99"/>
      <c r="E129" s="14"/>
      <c r="F129" s="33"/>
      <c r="G129" s="20"/>
      <c r="H129" s="180"/>
      <c r="I129" s="42"/>
      <c r="J129" s="141"/>
      <c r="K129" s="143"/>
      <c r="L129" s="143"/>
      <c r="M129" s="143"/>
      <c r="N129" s="28"/>
    </row>
    <row r="130" spans="1:14" s="28" customFormat="1" ht="13.5" customHeight="1" x14ac:dyDescent="0.2">
      <c r="A130" s="29"/>
      <c r="B130" s="30" t="s">
        <v>444</v>
      </c>
      <c r="C130" s="43" t="s">
        <v>445</v>
      </c>
      <c r="D130" s="30" t="s">
        <v>146</v>
      </c>
      <c r="E130" s="123" t="s">
        <v>24</v>
      </c>
      <c r="F130" s="56">
        <v>192</v>
      </c>
      <c r="G130" s="74">
        <f>F130-F130*F14/100</f>
        <v>192</v>
      </c>
      <c r="H130" s="181"/>
      <c r="I130" s="46" t="s">
        <v>797</v>
      </c>
      <c r="J130" s="145">
        <v>9.6000000000000002E-2</v>
      </c>
      <c r="K130" s="145">
        <v>4.1000000000000002E-2</v>
      </c>
      <c r="L130" s="145">
        <v>0.104</v>
      </c>
      <c r="M130" s="145">
        <v>7.5999999999999998E-2</v>
      </c>
      <c r="N130" s="27">
        <v>85176200</v>
      </c>
    </row>
    <row r="131" spans="1:14" s="28" customFormat="1" ht="13.5" customHeight="1" x14ac:dyDescent="0.2">
      <c r="A131" s="29">
        <v>24</v>
      </c>
      <c r="B131" s="30" t="s">
        <v>446</v>
      </c>
      <c r="C131" s="43" t="s">
        <v>447</v>
      </c>
      <c r="D131" s="30" t="s">
        <v>257</v>
      </c>
      <c r="E131" s="123" t="s">
        <v>24</v>
      </c>
      <c r="F131" s="56">
        <v>192</v>
      </c>
      <c r="G131" s="74">
        <f>F131-F131*F14/100</f>
        <v>192</v>
      </c>
      <c r="H131" s="181"/>
      <c r="I131" s="184" t="s">
        <v>311</v>
      </c>
      <c r="J131" s="145">
        <v>9.6000000000000002E-2</v>
      </c>
      <c r="K131" s="145">
        <v>4.1000000000000002E-2</v>
      </c>
      <c r="L131" s="145">
        <v>0.104</v>
      </c>
      <c r="M131" s="145">
        <v>7.5999999999999998E-2</v>
      </c>
      <c r="N131" s="27">
        <v>85176200</v>
      </c>
    </row>
    <row r="132" spans="1:14" s="28" customFormat="1" ht="13.5" customHeight="1" x14ac:dyDescent="0.2">
      <c r="A132" s="29"/>
      <c r="B132" s="30" t="s">
        <v>448</v>
      </c>
      <c r="C132" s="43" t="s">
        <v>449</v>
      </c>
      <c r="D132" s="30" t="s">
        <v>147</v>
      </c>
      <c r="E132" s="123" t="s">
        <v>24</v>
      </c>
      <c r="F132" s="56">
        <v>314</v>
      </c>
      <c r="G132" s="74">
        <f>F132-F132*F14/100</f>
        <v>314</v>
      </c>
      <c r="H132" s="181"/>
      <c r="I132" s="46" t="s">
        <v>797</v>
      </c>
      <c r="J132" s="145">
        <v>9.6000000000000002E-2</v>
      </c>
      <c r="K132" s="145">
        <v>4.1000000000000002E-2</v>
      </c>
      <c r="L132" s="145">
        <v>0.104</v>
      </c>
      <c r="M132" s="145">
        <v>7.5999999999999998E-2</v>
      </c>
      <c r="N132" s="27">
        <v>85176200</v>
      </c>
    </row>
    <row r="133" spans="1:14" s="28" customFormat="1" ht="13.5" customHeight="1" x14ac:dyDescent="0.2">
      <c r="A133" s="29">
        <v>24</v>
      </c>
      <c r="B133" s="30" t="s">
        <v>450</v>
      </c>
      <c r="C133" s="43" t="s">
        <v>451</v>
      </c>
      <c r="D133" s="30" t="s">
        <v>258</v>
      </c>
      <c r="E133" s="123" t="s">
        <v>24</v>
      </c>
      <c r="F133" s="56">
        <v>314</v>
      </c>
      <c r="G133" s="74">
        <f>F133-F133*F14/100</f>
        <v>314</v>
      </c>
      <c r="H133" s="181"/>
      <c r="I133" s="184" t="s">
        <v>311</v>
      </c>
      <c r="J133" s="145">
        <v>9.6000000000000002E-2</v>
      </c>
      <c r="K133" s="145">
        <v>4.1000000000000002E-2</v>
      </c>
      <c r="L133" s="145">
        <v>0.104</v>
      </c>
      <c r="M133" s="145">
        <v>7.5999999999999998E-2</v>
      </c>
      <c r="N133" s="27">
        <v>85176200</v>
      </c>
    </row>
    <row r="134" spans="1:14" s="28" customFormat="1" ht="13.5" customHeight="1" x14ac:dyDescent="0.2">
      <c r="A134" s="29"/>
      <c r="B134" s="30" t="s">
        <v>452</v>
      </c>
      <c r="C134" s="43" t="s">
        <v>453</v>
      </c>
      <c r="D134" s="30" t="s">
        <v>259</v>
      </c>
      <c r="E134" s="123" t="s">
        <v>24</v>
      </c>
      <c r="F134" s="56">
        <v>235</v>
      </c>
      <c r="G134" s="74">
        <f>F134-F134*F14/100</f>
        <v>235</v>
      </c>
      <c r="H134" s="181"/>
      <c r="I134" s="46" t="s">
        <v>797</v>
      </c>
      <c r="J134" s="145">
        <v>8.6999999999999994E-2</v>
      </c>
      <c r="K134" s="145">
        <v>4.1000000000000002E-2</v>
      </c>
      <c r="L134" s="145">
        <v>0.104</v>
      </c>
      <c r="M134" s="145">
        <v>7.5999999999999998E-2</v>
      </c>
      <c r="N134" s="27">
        <v>85176200</v>
      </c>
    </row>
    <row r="135" spans="1:14" s="28" customFormat="1" ht="13.5" customHeight="1" x14ac:dyDescent="0.2">
      <c r="A135" s="29">
        <v>25</v>
      </c>
      <c r="B135" s="30" t="s">
        <v>454</v>
      </c>
      <c r="C135" s="43" t="s">
        <v>455</v>
      </c>
      <c r="D135" s="30" t="s">
        <v>260</v>
      </c>
      <c r="E135" s="123" t="s">
        <v>24</v>
      </c>
      <c r="F135" s="56">
        <v>235</v>
      </c>
      <c r="G135" s="74">
        <f>F135-F135*F14/100</f>
        <v>235</v>
      </c>
      <c r="H135" s="181"/>
      <c r="I135" s="184" t="s">
        <v>311</v>
      </c>
      <c r="J135" s="145">
        <v>8.6999999999999994E-2</v>
      </c>
      <c r="K135" s="145">
        <v>4.1000000000000002E-2</v>
      </c>
      <c r="L135" s="145">
        <v>0.104</v>
      </c>
      <c r="M135" s="145">
        <v>7.5999999999999998E-2</v>
      </c>
      <c r="N135" s="27">
        <v>85176200</v>
      </c>
    </row>
    <row r="136" spans="1:14" s="10" customFormat="1" ht="13.5" customHeight="1" x14ac:dyDescent="0.2">
      <c r="A136" s="34"/>
      <c r="B136" s="99"/>
      <c r="C136" s="95"/>
      <c r="D136" s="99"/>
      <c r="E136" s="14"/>
      <c r="F136" s="33"/>
      <c r="G136" s="20"/>
      <c r="H136" s="180"/>
      <c r="I136" s="41"/>
      <c r="J136" s="141"/>
      <c r="K136" s="143"/>
      <c r="L136" s="143"/>
      <c r="M136" s="143"/>
      <c r="N136" s="28"/>
    </row>
    <row r="137" spans="1:14" s="10" customFormat="1" ht="15.75" customHeight="1" x14ac:dyDescent="0.25">
      <c r="A137" s="34"/>
      <c r="B137" s="70" t="s">
        <v>116</v>
      </c>
      <c r="C137" s="95"/>
      <c r="D137" s="99"/>
      <c r="E137" s="14"/>
      <c r="F137" s="33"/>
      <c r="G137" s="20"/>
      <c r="H137" s="180"/>
      <c r="I137" s="42"/>
      <c r="J137" s="141"/>
      <c r="K137" s="143"/>
      <c r="L137" s="143"/>
      <c r="M137" s="143"/>
      <c r="N137" s="28"/>
    </row>
    <row r="138" spans="1:14" s="28" customFormat="1" ht="13.5" customHeight="1" x14ac:dyDescent="0.2">
      <c r="A138" s="29">
        <v>24</v>
      </c>
      <c r="B138" s="30" t="s">
        <v>456</v>
      </c>
      <c r="C138" s="43" t="s">
        <v>457</v>
      </c>
      <c r="D138" s="30" t="s">
        <v>227</v>
      </c>
      <c r="E138" s="123" t="s">
        <v>24</v>
      </c>
      <c r="F138" s="56">
        <v>160</v>
      </c>
      <c r="G138" s="74">
        <f>F138-F138*F14/100</f>
        <v>160</v>
      </c>
      <c r="H138" s="181"/>
      <c r="I138" s="46" t="s">
        <v>797</v>
      </c>
      <c r="J138" s="145">
        <v>8.5000000000000006E-2</v>
      </c>
      <c r="K138" s="145">
        <v>4.1000000000000002E-2</v>
      </c>
      <c r="L138" s="145">
        <v>0.104</v>
      </c>
      <c r="M138" s="145">
        <v>7.5999999999999998E-2</v>
      </c>
      <c r="N138" s="27">
        <v>85176200</v>
      </c>
    </row>
    <row r="139" spans="1:14" s="28" customFormat="1" ht="13.5" customHeight="1" x14ac:dyDescent="0.2">
      <c r="A139" s="29">
        <v>21</v>
      </c>
      <c r="B139" s="30" t="s">
        <v>458</v>
      </c>
      <c r="C139" s="43" t="s">
        <v>459</v>
      </c>
      <c r="D139" s="30" t="s">
        <v>193</v>
      </c>
      <c r="E139" s="123" t="s">
        <v>24</v>
      </c>
      <c r="F139" s="56">
        <v>148</v>
      </c>
      <c r="G139" s="74">
        <f>F139-F139*F14/100</f>
        <v>148</v>
      </c>
      <c r="H139" s="179"/>
      <c r="I139" s="46" t="s">
        <v>797</v>
      </c>
      <c r="J139" s="145">
        <v>8.5999999999999993E-2</v>
      </c>
      <c r="K139" s="145">
        <v>4.1000000000000002E-2</v>
      </c>
      <c r="L139" s="145">
        <v>0.10100000000000001</v>
      </c>
      <c r="M139" s="145">
        <v>6.9000000000000006E-2</v>
      </c>
      <c r="N139" s="27">
        <v>85176200</v>
      </c>
    </row>
    <row r="140" spans="1:14" s="78" customFormat="1" ht="13.5" customHeight="1" x14ac:dyDescent="0.2">
      <c r="A140" s="29">
        <v>21</v>
      </c>
      <c r="B140" s="45" t="s">
        <v>460</v>
      </c>
      <c r="C140" s="43" t="s">
        <v>461</v>
      </c>
      <c r="D140" s="30" t="s">
        <v>94</v>
      </c>
      <c r="E140" s="123" t="s">
        <v>24</v>
      </c>
      <c r="F140" s="56">
        <v>188</v>
      </c>
      <c r="G140" s="74">
        <f>F140-F140*F14/100</f>
        <v>188</v>
      </c>
      <c r="H140" s="179"/>
      <c r="I140" s="90" t="s">
        <v>794</v>
      </c>
      <c r="J140" s="145">
        <v>0.193</v>
      </c>
      <c r="K140" s="145">
        <v>0.11899999999999999</v>
      </c>
      <c r="L140" s="145">
        <v>9.5000000000000001E-2</v>
      </c>
      <c r="M140" s="145">
        <v>6.9000000000000006E-2</v>
      </c>
      <c r="N140" s="27">
        <v>85176200</v>
      </c>
    </row>
    <row r="141" spans="1:14" s="78" customFormat="1" ht="13.5" customHeight="1" x14ac:dyDescent="0.2">
      <c r="A141" s="29">
        <v>25</v>
      </c>
      <c r="B141" s="30" t="s">
        <v>462</v>
      </c>
      <c r="C141" s="43" t="s">
        <v>463</v>
      </c>
      <c r="D141" s="30" t="s">
        <v>228</v>
      </c>
      <c r="E141" s="123" t="s">
        <v>24</v>
      </c>
      <c r="F141" s="56">
        <v>148</v>
      </c>
      <c r="G141" s="74">
        <f>F141-F141*F14/100</f>
        <v>148</v>
      </c>
      <c r="H141" s="179"/>
      <c r="I141" s="46" t="s">
        <v>797</v>
      </c>
      <c r="J141" s="145">
        <v>8.8999999999999996E-2</v>
      </c>
      <c r="K141" s="145">
        <v>4.1000000000000002E-2</v>
      </c>
      <c r="L141" s="145">
        <v>0.10100000000000001</v>
      </c>
      <c r="M141" s="145">
        <v>6.9000000000000006E-2</v>
      </c>
      <c r="N141" s="27">
        <v>85176200</v>
      </c>
    </row>
    <row r="142" spans="1:14" s="10" customFormat="1" ht="15" customHeight="1" x14ac:dyDescent="0.2">
      <c r="A142" s="34"/>
      <c r="B142" s="72" t="s">
        <v>236</v>
      </c>
      <c r="C142" s="43"/>
      <c r="D142" s="99"/>
      <c r="E142" s="14"/>
      <c r="F142" s="92"/>
      <c r="G142" s="20"/>
      <c r="H142" s="180"/>
      <c r="I142" s="42"/>
      <c r="J142" s="141"/>
      <c r="K142" s="143"/>
      <c r="L142" s="143"/>
      <c r="M142" s="143"/>
      <c r="N142" s="28"/>
    </row>
    <row r="143" spans="1:14" s="78" customFormat="1" ht="13.5" customHeight="1" x14ac:dyDescent="0.2">
      <c r="A143" s="29">
        <v>16</v>
      </c>
      <c r="B143" s="30" t="s">
        <v>464</v>
      </c>
      <c r="C143" s="43" t="s">
        <v>465</v>
      </c>
      <c r="D143" s="30" t="s">
        <v>237</v>
      </c>
      <c r="E143" s="123" t="s">
        <v>24</v>
      </c>
      <c r="F143" s="56">
        <v>355</v>
      </c>
      <c r="G143" s="74">
        <f>F143-F143*F14/100</f>
        <v>355</v>
      </c>
      <c r="H143" s="179"/>
      <c r="I143" s="46" t="s">
        <v>797</v>
      </c>
      <c r="J143" s="145">
        <v>0.154</v>
      </c>
      <c r="K143" s="145">
        <v>9.5000000000000001E-2</v>
      </c>
      <c r="L143" s="145">
        <v>0.08</v>
      </c>
      <c r="M143" s="145">
        <v>7.4999999999999997E-2</v>
      </c>
      <c r="N143" s="27">
        <v>85389091</v>
      </c>
    </row>
    <row r="144" spans="1:14" s="78" customFormat="1" ht="13.5" customHeight="1" x14ac:dyDescent="0.2">
      <c r="A144" s="29">
        <v>16</v>
      </c>
      <c r="B144" s="30" t="s">
        <v>466</v>
      </c>
      <c r="C144" s="43" t="s">
        <v>467</v>
      </c>
      <c r="D144" s="30" t="s">
        <v>255</v>
      </c>
      <c r="E144" s="123" t="s">
        <v>24</v>
      </c>
      <c r="F144" s="56">
        <v>422</v>
      </c>
      <c r="G144" s="74">
        <f>F144-F144*F14/100</f>
        <v>422</v>
      </c>
      <c r="H144" s="179"/>
      <c r="I144" s="90" t="s">
        <v>794</v>
      </c>
      <c r="J144" s="145">
        <v>0.17499999999999999</v>
      </c>
      <c r="K144" s="145">
        <v>9.5000000000000001E-2</v>
      </c>
      <c r="L144" s="145">
        <v>0.08</v>
      </c>
      <c r="M144" s="145">
        <v>7.4999999999999997E-2</v>
      </c>
      <c r="N144" s="27">
        <v>85389091</v>
      </c>
    </row>
    <row r="145" spans="1:14" s="78" customFormat="1" ht="13.5" customHeight="1" x14ac:dyDescent="0.2">
      <c r="A145" s="29">
        <v>17</v>
      </c>
      <c r="B145" s="45" t="s">
        <v>468</v>
      </c>
      <c r="C145" s="43" t="s">
        <v>469</v>
      </c>
      <c r="D145" s="30" t="s">
        <v>254</v>
      </c>
      <c r="E145" s="123" t="s">
        <v>24</v>
      </c>
      <c r="F145" s="56">
        <v>462</v>
      </c>
      <c r="G145" s="74">
        <f>F145-F145*F14/100</f>
        <v>462</v>
      </c>
      <c r="H145" s="179"/>
      <c r="I145" s="46" t="s">
        <v>797</v>
      </c>
      <c r="J145" s="145">
        <v>0.20699999999999999</v>
      </c>
      <c r="K145" s="145">
        <v>9.5000000000000001E-2</v>
      </c>
      <c r="L145" s="145">
        <v>0.08</v>
      </c>
      <c r="M145" s="145">
        <v>7.4999999999999997E-2</v>
      </c>
      <c r="N145" s="27">
        <v>85389091</v>
      </c>
    </row>
    <row r="146" spans="1:14" s="10" customFormat="1" ht="13.5" customHeight="1" x14ac:dyDescent="0.2">
      <c r="A146" s="34"/>
      <c r="B146" s="26"/>
      <c r="C146" s="95"/>
      <c r="D146" s="99"/>
      <c r="E146" s="14"/>
      <c r="F146" s="33"/>
      <c r="G146" s="20"/>
      <c r="H146" s="180"/>
      <c r="I146" s="42"/>
      <c r="J146" s="141"/>
      <c r="K146" s="143"/>
      <c r="L146" s="143"/>
      <c r="M146" s="143"/>
      <c r="N146" s="28"/>
    </row>
    <row r="147" spans="1:14" s="10" customFormat="1" ht="15.75" customHeight="1" x14ac:dyDescent="0.25">
      <c r="A147" s="34"/>
      <c r="B147" s="70" t="s">
        <v>160</v>
      </c>
      <c r="C147" s="95"/>
      <c r="D147" s="99"/>
      <c r="E147" s="14"/>
      <c r="F147" s="33"/>
      <c r="G147" s="20"/>
      <c r="H147" s="180"/>
      <c r="I147" s="42"/>
      <c r="J147" s="141"/>
      <c r="K147" s="143"/>
      <c r="L147" s="143"/>
      <c r="M147" s="143"/>
      <c r="N147" s="28"/>
    </row>
    <row r="148" spans="1:14" s="32" customFormat="1" ht="13.5" customHeight="1" x14ac:dyDescent="0.2">
      <c r="A148" s="29">
        <v>26</v>
      </c>
      <c r="B148" s="30" t="s">
        <v>470</v>
      </c>
      <c r="C148" s="43" t="s">
        <v>471</v>
      </c>
      <c r="D148" s="30" t="s">
        <v>30</v>
      </c>
      <c r="E148" s="123" t="s">
        <v>24</v>
      </c>
      <c r="F148" s="56">
        <v>196</v>
      </c>
      <c r="G148" s="74">
        <f>F148-F148*F14/100</f>
        <v>196</v>
      </c>
      <c r="H148" s="179"/>
      <c r="I148" s="46" t="s">
        <v>797</v>
      </c>
      <c r="J148" s="145">
        <v>8.6999999999999994E-2</v>
      </c>
      <c r="K148" s="145">
        <v>4.1000000000000002E-2</v>
      </c>
      <c r="L148" s="145">
        <v>0.10100000000000001</v>
      </c>
      <c r="M148" s="145">
        <v>6.9000000000000006E-2</v>
      </c>
      <c r="N148" s="117">
        <v>90321020</v>
      </c>
    </row>
    <row r="149" spans="1:14" s="32" customFormat="1" ht="13.5" customHeight="1" x14ac:dyDescent="0.2">
      <c r="A149" s="29">
        <v>26</v>
      </c>
      <c r="B149" s="30" t="s">
        <v>472</v>
      </c>
      <c r="C149" s="43" t="s">
        <v>473</v>
      </c>
      <c r="D149" s="30" t="s">
        <v>87</v>
      </c>
      <c r="E149" s="123" t="s">
        <v>24</v>
      </c>
      <c r="F149" s="56">
        <v>108</v>
      </c>
      <c r="G149" s="74">
        <f>F149-F149*F14/100</f>
        <v>108</v>
      </c>
      <c r="H149" s="179"/>
      <c r="I149" s="46" t="s">
        <v>797</v>
      </c>
      <c r="J149" s="145">
        <v>3.5999999999999997E-2</v>
      </c>
      <c r="K149" s="145">
        <v>4.1000000000000002E-2</v>
      </c>
      <c r="L149" s="145">
        <v>0.10100000000000001</v>
      </c>
      <c r="M149" s="145">
        <v>6.9000000000000006E-2</v>
      </c>
      <c r="N149" s="117">
        <v>90321020</v>
      </c>
    </row>
    <row r="150" spans="1:14" s="32" customFormat="1" ht="13.5" customHeight="1" x14ac:dyDescent="0.2">
      <c r="A150" s="29">
        <v>26</v>
      </c>
      <c r="B150" s="30" t="s">
        <v>474</v>
      </c>
      <c r="C150" s="43" t="s">
        <v>475</v>
      </c>
      <c r="D150" s="30" t="s">
        <v>92</v>
      </c>
      <c r="E150" s="123" t="s">
        <v>24</v>
      </c>
      <c r="F150" s="56">
        <v>128</v>
      </c>
      <c r="G150" s="74">
        <f>F150-F150*F14/100</f>
        <v>128</v>
      </c>
      <c r="H150" s="179"/>
      <c r="I150" s="46" t="s">
        <v>797</v>
      </c>
      <c r="J150" s="145">
        <v>3.9E-2</v>
      </c>
      <c r="K150" s="145">
        <v>4.1000000000000002E-2</v>
      </c>
      <c r="L150" s="145">
        <v>0.10100000000000001</v>
      </c>
      <c r="M150" s="145">
        <v>6.9000000000000006E-2</v>
      </c>
      <c r="N150" s="117">
        <v>90321020</v>
      </c>
    </row>
    <row r="151" spans="1:14" s="32" customFormat="1" ht="13.5" customHeight="1" x14ac:dyDescent="0.2">
      <c r="A151" s="29">
        <v>26</v>
      </c>
      <c r="B151" s="30" t="s">
        <v>476</v>
      </c>
      <c r="C151" s="43" t="s">
        <v>477</v>
      </c>
      <c r="D151" s="30" t="s">
        <v>29</v>
      </c>
      <c r="E151" s="123" t="s">
        <v>24</v>
      </c>
      <c r="F151" s="56">
        <v>198</v>
      </c>
      <c r="G151" s="74">
        <f>F151-F151*F14/100</f>
        <v>198</v>
      </c>
      <c r="H151" s="179"/>
      <c r="I151" s="46" t="s">
        <v>797</v>
      </c>
      <c r="J151" s="145">
        <v>0.27700000000000002</v>
      </c>
      <c r="K151" s="145">
        <v>0.224</v>
      </c>
      <c r="L151" s="145">
        <v>9.5000000000000001E-2</v>
      </c>
      <c r="M151" s="145">
        <v>7.0000000000000007E-2</v>
      </c>
      <c r="N151" s="117">
        <v>90321020</v>
      </c>
    </row>
    <row r="152" spans="1:14" s="28" customFormat="1" ht="13.5" customHeight="1" x14ac:dyDescent="0.2">
      <c r="A152" s="29">
        <v>26</v>
      </c>
      <c r="B152" s="30" t="s">
        <v>478</v>
      </c>
      <c r="C152" s="43" t="s">
        <v>479</v>
      </c>
      <c r="D152" s="30" t="s">
        <v>93</v>
      </c>
      <c r="E152" s="123" t="s">
        <v>24</v>
      </c>
      <c r="F152" s="56">
        <v>14</v>
      </c>
      <c r="G152" s="74">
        <f>F152-F152*F14/100</f>
        <v>14</v>
      </c>
      <c r="H152" s="179"/>
      <c r="I152" s="46" t="s">
        <v>797</v>
      </c>
      <c r="J152" s="145">
        <v>1.7999999999999999E-2</v>
      </c>
      <c r="K152" s="145">
        <v>0.01</v>
      </c>
      <c r="L152" s="145">
        <v>9.5000000000000001E-2</v>
      </c>
      <c r="M152" s="145">
        <v>9.5000000000000001E-2</v>
      </c>
      <c r="N152" s="117">
        <v>90251920</v>
      </c>
    </row>
    <row r="153" spans="1:14" s="28" customFormat="1" ht="13.5" customHeight="1" x14ac:dyDescent="0.2">
      <c r="A153" s="29">
        <v>26</v>
      </c>
      <c r="B153" s="30" t="s">
        <v>480</v>
      </c>
      <c r="C153" s="43" t="s">
        <v>481</v>
      </c>
      <c r="D153" s="30" t="s">
        <v>31</v>
      </c>
      <c r="E153" s="123" t="s">
        <v>24</v>
      </c>
      <c r="F153" s="56">
        <v>19</v>
      </c>
      <c r="G153" s="74">
        <f>F153-F153*F14/100</f>
        <v>19</v>
      </c>
      <c r="H153" s="179"/>
      <c r="I153" s="46" t="s">
        <v>797</v>
      </c>
      <c r="J153" s="145">
        <v>8.5000000000000006E-2</v>
      </c>
      <c r="K153" s="145">
        <v>1.7999999999999999E-2</v>
      </c>
      <c r="L153" s="145">
        <v>0.158</v>
      </c>
      <c r="M153" s="145">
        <v>0.08</v>
      </c>
      <c r="N153" s="117">
        <v>90251920</v>
      </c>
    </row>
    <row r="154" spans="1:14" s="28" customFormat="1" ht="13.5" customHeight="1" x14ac:dyDescent="0.2">
      <c r="A154" s="29">
        <v>26</v>
      </c>
      <c r="B154" s="30" t="s">
        <v>482</v>
      </c>
      <c r="C154" s="43" t="s">
        <v>483</v>
      </c>
      <c r="D154" s="30" t="s">
        <v>34</v>
      </c>
      <c r="E154" s="123" t="s">
        <v>24</v>
      </c>
      <c r="F154" s="56">
        <v>32</v>
      </c>
      <c r="G154" s="74">
        <f>F154-F154*F14/100</f>
        <v>32</v>
      </c>
      <c r="H154" s="179"/>
      <c r="I154" s="46" t="s">
        <v>797</v>
      </c>
      <c r="J154" s="145">
        <v>0.123</v>
      </c>
      <c r="K154" s="145">
        <v>0.02</v>
      </c>
      <c r="L154" s="145">
        <v>0.155</v>
      </c>
      <c r="M154" s="145">
        <v>0.08</v>
      </c>
      <c r="N154" s="117">
        <v>90251920</v>
      </c>
    </row>
    <row r="155" spans="1:14" s="28" customFormat="1" ht="13.5" customHeight="1" x14ac:dyDescent="0.2">
      <c r="A155" s="29">
        <v>26</v>
      </c>
      <c r="B155" s="30" t="s">
        <v>484</v>
      </c>
      <c r="C155" s="43" t="s">
        <v>485</v>
      </c>
      <c r="D155" s="30" t="s">
        <v>32</v>
      </c>
      <c r="E155" s="123" t="s">
        <v>24</v>
      </c>
      <c r="F155" s="56">
        <v>43</v>
      </c>
      <c r="G155" s="74">
        <f>F155-F155*F14/100</f>
        <v>43</v>
      </c>
      <c r="H155" s="179"/>
      <c r="I155" s="46" t="s">
        <v>797</v>
      </c>
      <c r="J155" s="145">
        <v>4.2000000000000003E-2</v>
      </c>
      <c r="K155" s="145">
        <v>0.03</v>
      </c>
      <c r="L155" s="145">
        <v>2.8000000000000001E-2</v>
      </c>
      <c r="M155" s="145">
        <v>2.8000000000000001E-2</v>
      </c>
      <c r="N155" s="117">
        <v>90251920</v>
      </c>
    </row>
    <row r="156" spans="1:14" s="32" customFormat="1" ht="13.5" customHeight="1" x14ac:dyDescent="0.2">
      <c r="A156" s="29">
        <v>27</v>
      </c>
      <c r="B156" s="30" t="s">
        <v>486</v>
      </c>
      <c r="C156" s="43" t="s">
        <v>487</v>
      </c>
      <c r="D156" s="30" t="s">
        <v>22</v>
      </c>
      <c r="E156" s="123" t="s">
        <v>24</v>
      </c>
      <c r="F156" s="56">
        <v>108</v>
      </c>
      <c r="G156" s="74">
        <f>F156-F156*F14/100</f>
        <v>108</v>
      </c>
      <c r="H156" s="179"/>
      <c r="I156" s="90" t="s">
        <v>794</v>
      </c>
      <c r="J156" s="145">
        <v>5.3999999999999999E-2</v>
      </c>
      <c r="K156" s="145">
        <v>4.1000000000000002E-2</v>
      </c>
      <c r="L156" s="145">
        <v>0.104</v>
      </c>
      <c r="M156" s="145">
        <v>7.5999999999999998E-2</v>
      </c>
      <c r="N156" s="117">
        <v>90321020</v>
      </c>
    </row>
    <row r="157" spans="1:14" s="32" customFormat="1" ht="13.5" customHeight="1" x14ac:dyDescent="0.2">
      <c r="A157" s="29">
        <v>27</v>
      </c>
      <c r="B157" s="30" t="s">
        <v>488</v>
      </c>
      <c r="C157" s="43" t="s">
        <v>489</v>
      </c>
      <c r="D157" s="30" t="s">
        <v>229</v>
      </c>
      <c r="E157" s="123" t="s">
        <v>24</v>
      </c>
      <c r="F157" s="56">
        <v>112</v>
      </c>
      <c r="G157" s="74">
        <f>F157-F157*F14/100</f>
        <v>112</v>
      </c>
      <c r="H157" s="179"/>
      <c r="I157" s="90" t="s">
        <v>794</v>
      </c>
      <c r="J157" s="145">
        <v>5.3999999999999999E-2</v>
      </c>
      <c r="K157" s="145">
        <v>4.1000000000000002E-2</v>
      </c>
      <c r="L157" s="145">
        <v>0.104</v>
      </c>
      <c r="M157" s="145">
        <v>7.5999999999999998E-2</v>
      </c>
      <c r="N157" s="117">
        <v>90321020</v>
      </c>
    </row>
    <row r="158" spans="1:14" s="32" customFormat="1" ht="13.5" customHeight="1" x14ac:dyDescent="0.2">
      <c r="A158" s="29">
        <v>27</v>
      </c>
      <c r="B158" s="30" t="s">
        <v>490</v>
      </c>
      <c r="C158" s="43" t="s">
        <v>491</v>
      </c>
      <c r="D158" s="30" t="s">
        <v>0</v>
      </c>
      <c r="E158" s="123" t="s">
        <v>24</v>
      </c>
      <c r="F158" s="56">
        <v>92</v>
      </c>
      <c r="G158" s="74">
        <f>F158-F158*F14/100</f>
        <v>92</v>
      </c>
      <c r="H158" s="179"/>
      <c r="I158" s="46" t="s">
        <v>797</v>
      </c>
      <c r="J158" s="145">
        <v>5.3999999999999999E-2</v>
      </c>
      <c r="K158" s="145">
        <v>4.1000000000000002E-2</v>
      </c>
      <c r="L158" s="145">
        <v>0.104</v>
      </c>
      <c r="M158" s="145">
        <v>7.5999999999999998E-2</v>
      </c>
      <c r="N158" s="117">
        <v>90321020</v>
      </c>
    </row>
    <row r="159" spans="1:14" s="32" customFormat="1" ht="13.5" customHeight="1" x14ac:dyDescent="0.2">
      <c r="A159" s="29">
        <v>27</v>
      </c>
      <c r="B159" s="30" t="s">
        <v>492</v>
      </c>
      <c r="C159" s="43" t="s">
        <v>493</v>
      </c>
      <c r="D159" s="30" t="s">
        <v>230</v>
      </c>
      <c r="E159" s="123" t="s">
        <v>24</v>
      </c>
      <c r="F159" s="56">
        <v>96</v>
      </c>
      <c r="G159" s="74">
        <f>F159-F159*F14/100</f>
        <v>96</v>
      </c>
      <c r="H159" s="179"/>
      <c r="I159" s="46" t="s">
        <v>797</v>
      </c>
      <c r="J159" s="145">
        <v>5.3999999999999999E-2</v>
      </c>
      <c r="K159" s="145">
        <v>4.1000000000000002E-2</v>
      </c>
      <c r="L159" s="145">
        <v>0.104</v>
      </c>
      <c r="M159" s="145">
        <v>7.5999999999999998E-2</v>
      </c>
      <c r="N159" s="117">
        <v>90321020</v>
      </c>
    </row>
    <row r="160" spans="1:14" s="32" customFormat="1" ht="13.5" customHeight="1" x14ac:dyDescent="0.2">
      <c r="A160" s="29">
        <v>27</v>
      </c>
      <c r="B160" s="30" t="s">
        <v>494</v>
      </c>
      <c r="C160" s="43" t="s">
        <v>495</v>
      </c>
      <c r="D160" s="30" t="s">
        <v>15</v>
      </c>
      <c r="E160" s="123" t="s">
        <v>24</v>
      </c>
      <c r="F160" s="56">
        <v>118</v>
      </c>
      <c r="G160" s="74">
        <f>F160-F160*F14/100</f>
        <v>118</v>
      </c>
      <c r="H160" s="179"/>
      <c r="I160" s="46" t="s">
        <v>797</v>
      </c>
      <c r="J160" s="145">
        <v>5.5E-2</v>
      </c>
      <c r="K160" s="145">
        <v>4.1000000000000002E-2</v>
      </c>
      <c r="L160" s="145">
        <v>0.104</v>
      </c>
      <c r="M160" s="145">
        <v>7.5999999999999998E-2</v>
      </c>
      <c r="N160" s="117">
        <v>90321020</v>
      </c>
    </row>
    <row r="161" spans="1:14" s="32" customFormat="1" ht="13.5" customHeight="1" x14ac:dyDescent="0.2">
      <c r="A161" s="29">
        <v>27</v>
      </c>
      <c r="B161" s="30" t="s">
        <v>496</v>
      </c>
      <c r="C161" s="43" t="s">
        <v>497</v>
      </c>
      <c r="D161" s="30" t="s">
        <v>231</v>
      </c>
      <c r="E161" s="123" t="s">
        <v>24</v>
      </c>
      <c r="F161" s="56">
        <v>122</v>
      </c>
      <c r="G161" s="74">
        <f>F161-F161*F14/100</f>
        <v>122</v>
      </c>
      <c r="H161" s="179"/>
      <c r="I161" s="46" t="s">
        <v>797</v>
      </c>
      <c r="J161" s="145">
        <v>5.6000000000000001E-2</v>
      </c>
      <c r="K161" s="145">
        <v>4.1000000000000002E-2</v>
      </c>
      <c r="L161" s="145">
        <v>0.104</v>
      </c>
      <c r="M161" s="145">
        <v>7.5999999999999998E-2</v>
      </c>
      <c r="N161" s="117">
        <v>90321020</v>
      </c>
    </row>
    <row r="162" spans="1:14" s="32" customFormat="1" ht="13.5" customHeight="1" x14ac:dyDescent="0.2">
      <c r="A162" s="29">
        <v>28</v>
      </c>
      <c r="B162" s="30" t="s">
        <v>498</v>
      </c>
      <c r="C162" s="43" t="s">
        <v>499</v>
      </c>
      <c r="D162" s="30" t="s">
        <v>74</v>
      </c>
      <c r="E162" s="123" t="s">
        <v>24</v>
      </c>
      <c r="F162" s="56">
        <v>238</v>
      </c>
      <c r="G162" s="74">
        <f>F162-F162*F14/100</f>
        <v>238</v>
      </c>
      <c r="H162" s="179"/>
      <c r="I162" s="46" t="s">
        <v>797</v>
      </c>
      <c r="J162" s="145">
        <v>5.5E-2</v>
      </c>
      <c r="K162" s="145">
        <v>4.1000000000000002E-2</v>
      </c>
      <c r="L162" s="145">
        <v>0.104</v>
      </c>
      <c r="M162" s="145">
        <v>7.5999999999999998E-2</v>
      </c>
      <c r="N162" s="117">
        <v>90321020</v>
      </c>
    </row>
    <row r="163" spans="1:14" s="10" customFormat="1" ht="13.5" customHeight="1" x14ac:dyDescent="0.2">
      <c r="A163" s="34"/>
      <c r="B163" s="26"/>
      <c r="C163" s="95"/>
      <c r="D163" s="99"/>
      <c r="E163" s="14"/>
      <c r="F163" s="33"/>
      <c r="G163" s="20"/>
      <c r="H163" s="180"/>
      <c r="I163" s="42"/>
      <c r="J163" s="141"/>
      <c r="K163" s="143"/>
      <c r="L163" s="143"/>
      <c r="M163" s="143"/>
      <c r="N163" s="28"/>
    </row>
    <row r="164" spans="1:14" s="10" customFormat="1" ht="15.75" customHeight="1" x14ac:dyDescent="0.25">
      <c r="A164" s="34"/>
      <c r="B164" s="70" t="s">
        <v>117</v>
      </c>
      <c r="C164" s="95"/>
      <c r="D164" s="99"/>
      <c r="E164" s="14"/>
      <c r="F164" s="33"/>
      <c r="G164" s="20"/>
      <c r="H164" s="180"/>
      <c r="I164" s="42"/>
      <c r="J164" s="141"/>
      <c r="K164" s="143"/>
      <c r="L164" s="143"/>
      <c r="M164" s="143"/>
      <c r="N164" s="28"/>
    </row>
    <row r="165" spans="1:14" s="9" customFormat="1" ht="15" customHeight="1" x14ac:dyDescent="0.2">
      <c r="A165" s="41"/>
      <c r="B165" s="72" t="s">
        <v>161</v>
      </c>
      <c r="C165" s="99"/>
      <c r="D165" s="99"/>
      <c r="E165" s="14"/>
      <c r="F165" s="92"/>
      <c r="G165" s="20"/>
      <c r="H165" s="180"/>
      <c r="I165" s="42"/>
      <c r="J165" s="141"/>
      <c r="K165" s="146"/>
      <c r="L165" s="146"/>
      <c r="M165" s="146"/>
      <c r="N165" s="28"/>
    </row>
    <row r="166" spans="1:14" s="28" customFormat="1" ht="13.5" customHeight="1" x14ac:dyDescent="0.2">
      <c r="A166" s="29">
        <v>28</v>
      </c>
      <c r="B166" s="30" t="s">
        <v>500</v>
      </c>
      <c r="C166" s="43" t="s">
        <v>501</v>
      </c>
      <c r="D166" s="30" t="s">
        <v>89</v>
      </c>
      <c r="E166" s="123" t="s">
        <v>24</v>
      </c>
      <c r="F166" s="56">
        <v>128</v>
      </c>
      <c r="G166" s="74">
        <f>F166-F166*F14/100</f>
        <v>128</v>
      </c>
      <c r="H166" s="179"/>
      <c r="I166" s="46" t="s">
        <v>797</v>
      </c>
      <c r="J166" s="145">
        <v>5.6000000000000001E-2</v>
      </c>
      <c r="K166" s="145">
        <v>4.1000000000000002E-2</v>
      </c>
      <c r="L166" s="145">
        <v>0.104</v>
      </c>
      <c r="M166" s="145">
        <v>7.5999999999999998E-2</v>
      </c>
      <c r="N166" s="27">
        <v>85176200</v>
      </c>
    </row>
    <row r="167" spans="1:14" s="9" customFormat="1" ht="15" customHeight="1" x14ac:dyDescent="0.2">
      <c r="A167" s="41"/>
      <c r="B167" s="94" t="s">
        <v>118</v>
      </c>
      <c r="C167" s="99"/>
      <c r="D167" s="99"/>
      <c r="E167" s="14"/>
      <c r="F167" s="92"/>
      <c r="G167" s="20"/>
      <c r="H167" s="180"/>
      <c r="I167" s="42"/>
      <c r="J167" s="141"/>
      <c r="K167" s="146"/>
      <c r="L167" s="146"/>
      <c r="M167" s="146"/>
      <c r="N167" s="28"/>
    </row>
    <row r="168" spans="1:14" s="77" customFormat="1" ht="13.5" customHeight="1" x14ac:dyDescent="0.2">
      <c r="A168" s="29">
        <v>29</v>
      </c>
      <c r="B168" s="30" t="s">
        <v>502</v>
      </c>
      <c r="C168" s="43" t="s">
        <v>503</v>
      </c>
      <c r="D168" s="30" t="s">
        <v>6</v>
      </c>
      <c r="E168" s="123" t="s">
        <v>23</v>
      </c>
      <c r="F168" s="56">
        <v>77</v>
      </c>
      <c r="G168" s="74">
        <f>F168-F168*F13/100</f>
        <v>77</v>
      </c>
      <c r="H168" s="179"/>
      <c r="I168" s="46" t="s">
        <v>797</v>
      </c>
      <c r="J168" s="145">
        <v>6.4000000000000001E-2</v>
      </c>
      <c r="K168" s="145">
        <v>8.4000000000000005E-2</v>
      </c>
      <c r="L168" s="145">
        <v>9.5000000000000001E-2</v>
      </c>
      <c r="M168" s="145">
        <v>7.0000000000000007E-2</v>
      </c>
      <c r="N168" s="117">
        <v>85176200</v>
      </c>
    </row>
    <row r="169" spans="1:14" s="77" customFormat="1" ht="13.5" customHeight="1" x14ac:dyDescent="0.2">
      <c r="A169" s="29">
        <v>29</v>
      </c>
      <c r="B169" s="30" t="s">
        <v>504</v>
      </c>
      <c r="C169" s="43" t="s">
        <v>505</v>
      </c>
      <c r="D169" s="30" t="s">
        <v>148</v>
      </c>
      <c r="E169" s="123" t="s">
        <v>23</v>
      </c>
      <c r="F169" s="56">
        <v>79</v>
      </c>
      <c r="G169" s="74">
        <f>F169-F169*F13/100</f>
        <v>79</v>
      </c>
      <c r="H169" s="179"/>
      <c r="I169" s="46" t="s">
        <v>797</v>
      </c>
      <c r="J169" s="145">
        <v>6.4000000000000001E-2</v>
      </c>
      <c r="K169" s="145">
        <v>8.4000000000000005E-2</v>
      </c>
      <c r="L169" s="145">
        <v>9.5000000000000001E-2</v>
      </c>
      <c r="M169" s="145">
        <v>7.0000000000000007E-2</v>
      </c>
      <c r="N169" s="117">
        <v>85176200</v>
      </c>
    </row>
    <row r="170" spans="1:14" s="77" customFormat="1" ht="13.5" customHeight="1" x14ac:dyDescent="0.2">
      <c r="A170" s="29">
        <v>29</v>
      </c>
      <c r="B170" s="30" t="s">
        <v>506</v>
      </c>
      <c r="C170" s="43" t="s">
        <v>507</v>
      </c>
      <c r="D170" s="30" t="s">
        <v>7</v>
      </c>
      <c r="E170" s="123" t="s">
        <v>23</v>
      </c>
      <c r="F170" s="56">
        <v>87</v>
      </c>
      <c r="G170" s="74">
        <f>F170-F170*F13/100</f>
        <v>87</v>
      </c>
      <c r="H170" s="179"/>
      <c r="I170" s="46" t="s">
        <v>797</v>
      </c>
      <c r="J170" s="145">
        <v>6.4000000000000001E-2</v>
      </c>
      <c r="K170" s="145">
        <v>8.4000000000000005E-2</v>
      </c>
      <c r="L170" s="145">
        <v>9.5000000000000001E-2</v>
      </c>
      <c r="M170" s="145">
        <v>7.0000000000000007E-2</v>
      </c>
      <c r="N170" s="117">
        <v>85176200</v>
      </c>
    </row>
    <row r="171" spans="1:14" s="77" customFormat="1" ht="13.5" customHeight="1" x14ac:dyDescent="0.2">
      <c r="A171" s="29">
        <v>29</v>
      </c>
      <c r="B171" s="30" t="s">
        <v>508</v>
      </c>
      <c r="C171" s="43" t="s">
        <v>509</v>
      </c>
      <c r="D171" s="30" t="s">
        <v>149</v>
      </c>
      <c r="E171" s="123" t="s">
        <v>23</v>
      </c>
      <c r="F171" s="56">
        <v>89</v>
      </c>
      <c r="G171" s="74">
        <f>F171-F171*F13/100</f>
        <v>89</v>
      </c>
      <c r="H171" s="179"/>
      <c r="I171" s="46" t="s">
        <v>797</v>
      </c>
      <c r="J171" s="145">
        <v>6.4000000000000001E-2</v>
      </c>
      <c r="K171" s="145">
        <v>8.4000000000000005E-2</v>
      </c>
      <c r="L171" s="145">
        <v>9.5000000000000001E-2</v>
      </c>
      <c r="M171" s="145">
        <v>7.0000000000000007E-2</v>
      </c>
      <c r="N171" s="117">
        <v>85176200</v>
      </c>
    </row>
    <row r="172" spans="1:14" s="77" customFormat="1" ht="13.5" customHeight="1" x14ac:dyDescent="0.2">
      <c r="A172" s="29">
        <v>29</v>
      </c>
      <c r="B172" s="30" t="s">
        <v>510</v>
      </c>
      <c r="C172" s="43" t="s">
        <v>511</v>
      </c>
      <c r="D172" s="30" t="s">
        <v>8</v>
      </c>
      <c r="E172" s="123" t="s">
        <v>23</v>
      </c>
      <c r="F172" s="56">
        <v>97</v>
      </c>
      <c r="G172" s="74">
        <f>F172-F172*F13/100</f>
        <v>97</v>
      </c>
      <c r="H172" s="179"/>
      <c r="I172" s="46" t="s">
        <v>797</v>
      </c>
      <c r="J172" s="145">
        <v>6.4000000000000001E-2</v>
      </c>
      <c r="K172" s="145">
        <v>8.4000000000000005E-2</v>
      </c>
      <c r="L172" s="145">
        <v>9.5000000000000001E-2</v>
      </c>
      <c r="M172" s="145">
        <v>7.0000000000000007E-2</v>
      </c>
      <c r="N172" s="117">
        <v>85176200</v>
      </c>
    </row>
    <row r="173" spans="1:14" s="77" customFormat="1" ht="13.5" customHeight="1" x14ac:dyDescent="0.2">
      <c r="A173" s="29">
        <v>29</v>
      </c>
      <c r="B173" s="30" t="s">
        <v>512</v>
      </c>
      <c r="C173" s="43" t="s">
        <v>513</v>
      </c>
      <c r="D173" s="30" t="s">
        <v>150</v>
      </c>
      <c r="E173" s="123" t="s">
        <v>23</v>
      </c>
      <c r="F173" s="56">
        <v>99</v>
      </c>
      <c r="G173" s="74">
        <f>F173-F173*F13/100</f>
        <v>99</v>
      </c>
      <c r="H173" s="179"/>
      <c r="I173" s="46" t="s">
        <v>797</v>
      </c>
      <c r="J173" s="145">
        <v>6.4000000000000001E-2</v>
      </c>
      <c r="K173" s="145">
        <v>8.4000000000000005E-2</v>
      </c>
      <c r="L173" s="145">
        <v>9.5000000000000001E-2</v>
      </c>
      <c r="M173" s="145">
        <v>7.0000000000000007E-2</v>
      </c>
      <c r="N173" s="117">
        <v>85176200</v>
      </c>
    </row>
    <row r="174" spans="1:14" s="77" customFormat="1" ht="13.5" customHeight="1" x14ac:dyDescent="0.2">
      <c r="A174" s="29">
        <v>29</v>
      </c>
      <c r="B174" s="30" t="s">
        <v>514</v>
      </c>
      <c r="C174" s="43" t="s">
        <v>515</v>
      </c>
      <c r="D174" s="30" t="s">
        <v>9</v>
      </c>
      <c r="E174" s="123" t="s">
        <v>23</v>
      </c>
      <c r="F174" s="56">
        <v>107</v>
      </c>
      <c r="G174" s="74">
        <f>F174-F174*F13/100</f>
        <v>107</v>
      </c>
      <c r="H174" s="179"/>
      <c r="I174" s="90" t="s">
        <v>792</v>
      </c>
      <c r="J174" s="145">
        <v>6.5000000000000002E-2</v>
      </c>
      <c r="K174" s="145">
        <v>8.4000000000000005E-2</v>
      </c>
      <c r="L174" s="145">
        <v>9.5000000000000001E-2</v>
      </c>
      <c r="M174" s="145">
        <v>7.0000000000000007E-2</v>
      </c>
      <c r="N174" s="117">
        <v>85176200</v>
      </c>
    </row>
    <row r="175" spans="1:14" s="77" customFormat="1" ht="13.5" customHeight="1" x14ac:dyDescent="0.2">
      <c r="A175" s="29">
        <v>29</v>
      </c>
      <c r="B175" s="30" t="s">
        <v>516</v>
      </c>
      <c r="C175" s="43" t="s">
        <v>517</v>
      </c>
      <c r="D175" s="30" t="s">
        <v>151</v>
      </c>
      <c r="E175" s="123" t="s">
        <v>23</v>
      </c>
      <c r="F175" s="56">
        <v>109</v>
      </c>
      <c r="G175" s="74">
        <f>F175-F175*F13/100</f>
        <v>109</v>
      </c>
      <c r="H175" s="179"/>
      <c r="I175" s="46" t="s">
        <v>797</v>
      </c>
      <c r="J175" s="145">
        <v>6.5000000000000002E-2</v>
      </c>
      <c r="K175" s="145">
        <v>8.4000000000000005E-2</v>
      </c>
      <c r="L175" s="145">
        <v>9.5000000000000001E-2</v>
      </c>
      <c r="M175" s="145">
        <v>7.0000000000000007E-2</v>
      </c>
      <c r="N175" s="117">
        <v>85176200</v>
      </c>
    </row>
    <row r="176" spans="1:14" s="9" customFormat="1" ht="15" customHeight="1" x14ac:dyDescent="0.2">
      <c r="A176" s="41"/>
      <c r="B176" s="94" t="s">
        <v>743</v>
      </c>
      <c r="C176" s="99"/>
      <c r="D176" s="99"/>
      <c r="E176" s="14"/>
      <c r="F176" s="92"/>
      <c r="G176" s="20"/>
      <c r="H176" s="180"/>
      <c r="I176" s="42"/>
      <c r="J176" s="141"/>
      <c r="K176" s="146"/>
      <c r="L176" s="146"/>
      <c r="M176" s="146"/>
      <c r="N176" s="28"/>
    </row>
    <row r="177" spans="1:14" s="77" customFormat="1" ht="13.5" customHeight="1" x14ac:dyDescent="0.2">
      <c r="A177" s="29">
        <v>29</v>
      </c>
      <c r="B177" s="30" t="s">
        <v>518</v>
      </c>
      <c r="C177" s="43" t="s">
        <v>519</v>
      </c>
      <c r="D177" s="30" t="s">
        <v>10</v>
      </c>
      <c r="E177" s="123" t="s">
        <v>23</v>
      </c>
      <c r="F177" s="56">
        <v>105</v>
      </c>
      <c r="G177" s="74">
        <f>F177-F177*F13/100</f>
        <v>105</v>
      </c>
      <c r="H177" s="179"/>
      <c r="I177" s="46" t="s">
        <v>797</v>
      </c>
      <c r="J177" s="145">
        <v>6.6000000000000003E-2</v>
      </c>
      <c r="K177" s="145">
        <v>8.4000000000000005E-2</v>
      </c>
      <c r="L177" s="145">
        <v>9.5000000000000001E-2</v>
      </c>
      <c r="M177" s="145">
        <v>7.0000000000000007E-2</v>
      </c>
      <c r="N177" s="27">
        <v>85176200</v>
      </c>
    </row>
    <row r="178" spans="1:14" s="77" customFormat="1" ht="13.5" customHeight="1" x14ac:dyDescent="0.2">
      <c r="A178" s="29">
        <v>29</v>
      </c>
      <c r="B178" s="30" t="s">
        <v>520</v>
      </c>
      <c r="C178" s="43" t="s">
        <v>521</v>
      </c>
      <c r="D178" s="30" t="s">
        <v>152</v>
      </c>
      <c r="E178" s="123" t="s">
        <v>23</v>
      </c>
      <c r="F178" s="56">
        <v>107</v>
      </c>
      <c r="G178" s="74">
        <f>F178-F178*F13/100</f>
        <v>107</v>
      </c>
      <c r="H178" s="179"/>
      <c r="I178" s="46" t="s">
        <v>797</v>
      </c>
      <c r="J178" s="145">
        <v>6.6000000000000003E-2</v>
      </c>
      <c r="K178" s="145">
        <v>8.4000000000000005E-2</v>
      </c>
      <c r="L178" s="145">
        <v>9.5000000000000001E-2</v>
      </c>
      <c r="M178" s="145">
        <v>7.0000000000000007E-2</v>
      </c>
      <c r="N178" s="27">
        <v>85176200</v>
      </c>
    </row>
    <row r="179" spans="1:14" s="77" customFormat="1" ht="13.5" customHeight="1" x14ac:dyDescent="0.2">
      <c r="A179" s="29">
        <v>29</v>
      </c>
      <c r="B179" s="30" t="s">
        <v>522</v>
      </c>
      <c r="C179" s="43" t="s">
        <v>523</v>
      </c>
      <c r="D179" s="30" t="s">
        <v>11</v>
      </c>
      <c r="E179" s="123" t="s">
        <v>23</v>
      </c>
      <c r="F179" s="56">
        <v>115</v>
      </c>
      <c r="G179" s="74">
        <f>F179-F179*F13/100</f>
        <v>115</v>
      </c>
      <c r="H179" s="179"/>
      <c r="I179" s="90" t="s">
        <v>792</v>
      </c>
      <c r="J179" s="145">
        <v>6.6000000000000003E-2</v>
      </c>
      <c r="K179" s="145">
        <v>8.4000000000000005E-2</v>
      </c>
      <c r="L179" s="145">
        <v>9.5000000000000001E-2</v>
      </c>
      <c r="M179" s="145">
        <v>7.0000000000000007E-2</v>
      </c>
      <c r="N179" s="27">
        <v>85176200</v>
      </c>
    </row>
    <row r="180" spans="1:14" s="77" customFormat="1" ht="13.5" customHeight="1" x14ac:dyDescent="0.2">
      <c r="A180" s="29">
        <v>29</v>
      </c>
      <c r="B180" s="30" t="s">
        <v>524</v>
      </c>
      <c r="C180" s="43" t="s">
        <v>525</v>
      </c>
      <c r="D180" s="30" t="s">
        <v>153</v>
      </c>
      <c r="E180" s="123" t="s">
        <v>23</v>
      </c>
      <c r="F180" s="56">
        <v>117</v>
      </c>
      <c r="G180" s="74">
        <f>F180-F180*F13/100</f>
        <v>117</v>
      </c>
      <c r="H180" s="179"/>
      <c r="I180" s="90" t="s">
        <v>792</v>
      </c>
      <c r="J180" s="145">
        <v>6.6000000000000003E-2</v>
      </c>
      <c r="K180" s="145">
        <v>8.4000000000000005E-2</v>
      </c>
      <c r="L180" s="145">
        <v>9.5000000000000001E-2</v>
      </c>
      <c r="M180" s="145">
        <v>7.0000000000000007E-2</v>
      </c>
      <c r="N180" s="27">
        <v>85176200</v>
      </c>
    </row>
    <row r="181" spans="1:14" s="77" customFormat="1" ht="13.5" customHeight="1" x14ac:dyDescent="0.2">
      <c r="A181" s="29">
        <v>29</v>
      </c>
      <c r="B181" s="30" t="s">
        <v>526</v>
      </c>
      <c r="C181" s="43" t="s">
        <v>527</v>
      </c>
      <c r="D181" s="30" t="s">
        <v>12</v>
      </c>
      <c r="E181" s="123" t="s">
        <v>23</v>
      </c>
      <c r="F181" s="56">
        <v>125</v>
      </c>
      <c r="G181" s="74">
        <f>F181-F181*F13/100</f>
        <v>125</v>
      </c>
      <c r="H181" s="179"/>
      <c r="I181" s="46" t="s">
        <v>797</v>
      </c>
      <c r="J181" s="145">
        <v>6.7000000000000004E-2</v>
      </c>
      <c r="K181" s="145">
        <v>8.4000000000000005E-2</v>
      </c>
      <c r="L181" s="145">
        <v>9.5000000000000001E-2</v>
      </c>
      <c r="M181" s="145">
        <v>7.0000000000000007E-2</v>
      </c>
      <c r="N181" s="27">
        <v>85176200</v>
      </c>
    </row>
    <row r="182" spans="1:14" s="77" customFormat="1" ht="13.5" customHeight="1" x14ac:dyDescent="0.2">
      <c r="A182" s="29">
        <v>29</v>
      </c>
      <c r="B182" s="30" t="s">
        <v>528</v>
      </c>
      <c r="C182" s="43" t="s">
        <v>529</v>
      </c>
      <c r="D182" s="30" t="s">
        <v>154</v>
      </c>
      <c r="E182" s="123" t="s">
        <v>23</v>
      </c>
      <c r="F182" s="56">
        <v>127</v>
      </c>
      <c r="G182" s="74">
        <f>F182-F182*F13/100</f>
        <v>127</v>
      </c>
      <c r="H182" s="179"/>
      <c r="I182" s="46" t="s">
        <v>797</v>
      </c>
      <c r="J182" s="145">
        <v>6.7000000000000004E-2</v>
      </c>
      <c r="K182" s="145">
        <v>8.4000000000000005E-2</v>
      </c>
      <c r="L182" s="145">
        <v>9.5000000000000001E-2</v>
      </c>
      <c r="M182" s="145">
        <v>7.0000000000000007E-2</v>
      </c>
      <c r="N182" s="27">
        <v>85176200</v>
      </c>
    </row>
    <row r="183" spans="1:14" s="77" customFormat="1" ht="13.5" customHeight="1" x14ac:dyDescent="0.2">
      <c r="A183" s="29">
        <v>29</v>
      </c>
      <c r="B183" s="30" t="s">
        <v>530</v>
      </c>
      <c r="C183" s="43" t="s">
        <v>531</v>
      </c>
      <c r="D183" s="30" t="s">
        <v>13</v>
      </c>
      <c r="E183" s="123" t="s">
        <v>23</v>
      </c>
      <c r="F183" s="56">
        <v>135</v>
      </c>
      <c r="G183" s="74">
        <f>F183-F183*F13/100</f>
        <v>135</v>
      </c>
      <c r="H183" s="179"/>
      <c r="I183" s="46" t="s">
        <v>797</v>
      </c>
      <c r="J183" s="145">
        <v>6.8000000000000005E-2</v>
      </c>
      <c r="K183" s="145">
        <v>8.4000000000000005E-2</v>
      </c>
      <c r="L183" s="145">
        <v>9.5000000000000001E-2</v>
      </c>
      <c r="M183" s="145">
        <v>7.0000000000000007E-2</v>
      </c>
      <c r="N183" s="27">
        <v>85176200</v>
      </c>
    </row>
    <row r="184" spans="1:14" s="77" customFormat="1" ht="13.5" customHeight="1" x14ac:dyDescent="0.2">
      <c r="A184" s="29">
        <v>29</v>
      </c>
      <c r="B184" s="30" t="s">
        <v>532</v>
      </c>
      <c r="C184" s="43" t="s">
        <v>533</v>
      </c>
      <c r="D184" s="30" t="s">
        <v>155</v>
      </c>
      <c r="E184" s="123" t="s">
        <v>23</v>
      </c>
      <c r="F184" s="56">
        <v>137</v>
      </c>
      <c r="G184" s="74">
        <f>F184-F184*F13/100</f>
        <v>137</v>
      </c>
      <c r="H184" s="179"/>
      <c r="I184" s="46" t="s">
        <v>797</v>
      </c>
      <c r="J184" s="145">
        <v>6.8000000000000005E-2</v>
      </c>
      <c r="K184" s="145">
        <v>8.4000000000000005E-2</v>
      </c>
      <c r="L184" s="145">
        <v>9.5000000000000001E-2</v>
      </c>
      <c r="M184" s="145">
        <v>7.0000000000000007E-2</v>
      </c>
      <c r="N184" s="27">
        <v>85176200</v>
      </c>
    </row>
    <row r="185" spans="1:14" s="9" customFormat="1" ht="15" customHeight="1" x14ac:dyDescent="0.2">
      <c r="A185" s="41"/>
      <c r="B185" s="185" t="s">
        <v>774</v>
      </c>
      <c r="C185" s="99"/>
      <c r="D185" s="99"/>
      <c r="E185" s="14"/>
      <c r="F185" s="92"/>
      <c r="G185" s="20"/>
      <c r="H185" s="180"/>
      <c r="I185" s="42"/>
      <c r="J185" s="141"/>
      <c r="K185" s="146"/>
      <c r="L185" s="146"/>
      <c r="M185" s="146"/>
      <c r="N185" s="28"/>
    </row>
    <row r="186" spans="1:14" s="77" customFormat="1" ht="13.5" customHeight="1" x14ac:dyDescent="0.2">
      <c r="A186" s="29">
        <v>30</v>
      </c>
      <c r="B186" s="107" t="s">
        <v>534</v>
      </c>
      <c r="C186" s="43" t="s">
        <v>535</v>
      </c>
      <c r="D186" s="30" t="s">
        <v>289</v>
      </c>
      <c r="E186" s="123" t="s">
        <v>23</v>
      </c>
      <c r="F186" s="56">
        <v>89</v>
      </c>
      <c r="G186" s="74">
        <f>F186-F186*F13/100</f>
        <v>89</v>
      </c>
      <c r="H186" s="179"/>
      <c r="I186" s="184" t="s">
        <v>312</v>
      </c>
      <c r="J186" s="145">
        <v>6.8000000000000005E-2</v>
      </c>
      <c r="K186" s="145">
        <v>8.4000000000000005E-2</v>
      </c>
      <c r="L186" s="145">
        <v>9.5000000000000001E-2</v>
      </c>
      <c r="M186" s="145">
        <v>7.0000000000000007E-2</v>
      </c>
      <c r="N186" s="27">
        <v>85176200</v>
      </c>
    </row>
    <row r="187" spans="1:14" s="77" customFormat="1" ht="13.5" customHeight="1" x14ac:dyDescent="0.2">
      <c r="A187" s="69">
        <v>30</v>
      </c>
      <c r="B187" s="107" t="s">
        <v>536</v>
      </c>
      <c r="C187" s="43" t="s">
        <v>537</v>
      </c>
      <c r="D187" s="30" t="s">
        <v>290</v>
      </c>
      <c r="E187" s="123" t="s">
        <v>23</v>
      </c>
      <c r="F187" s="56">
        <v>99</v>
      </c>
      <c r="G187" s="74">
        <f>F187-F187*F13/100</f>
        <v>99</v>
      </c>
      <c r="H187" s="179"/>
      <c r="I187" s="184" t="s">
        <v>312</v>
      </c>
      <c r="J187" s="145">
        <v>6.8000000000000005E-2</v>
      </c>
      <c r="K187" s="145">
        <v>8.4000000000000005E-2</v>
      </c>
      <c r="L187" s="145">
        <v>9.5000000000000001E-2</v>
      </c>
      <c r="M187" s="145">
        <v>7.0000000000000007E-2</v>
      </c>
      <c r="N187" s="27">
        <v>85176200</v>
      </c>
    </row>
    <row r="188" spans="1:14" s="77" customFormat="1" ht="13.5" customHeight="1" x14ac:dyDescent="0.2">
      <c r="A188" s="69">
        <v>30</v>
      </c>
      <c r="B188" s="107" t="s">
        <v>744</v>
      </c>
      <c r="C188" s="43" t="s">
        <v>745</v>
      </c>
      <c r="D188" s="30" t="s">
        <v>291</v>
      </c>
      <c r="E188" s="123" t="s">
        <v>23</v>
      </c>
      <c r="F188" s="56">
        <v>99</v>
      </c>
      <c r="G188" s="74">
        <f>F188-F188*F13/100</f>
        <v>99</v>
      </c>
      <c r="H188" s="179"/>
      <c r="I188" s="184" t="s">
        <v>312</v>
      </c>
      <c r="J188" s="145">
        <v>6.8000000000000005E-2</v>
      </c>
      <c r="K188" s="145">
        <v>8.4000000000000005E-2</v>
      </c>
      <c r="L188" s="145">
        <v>9.5000000000000001E-2</v>
      </c>
      <c r="M188" s="145">
        <v>7.0000000000000007E-2</v>
      </c>
      <c r="N188" s="27">
        <v>85176200</v>
      </c>
    </row>
    <row r="189" spans="1:14" s="77" customFormat="1" ht="13.5" customHeight="1" x14ac:dyDescent="0.2">
      <c r="A189" s="69">
        <v>30</v>
      </c>
      <c r="B189" s="107" t="s">
        <v>538</v>
      </c>
      <c r="C189" s="43" t="s">
        <v>539</v>
      </c>
      <c r="D189" s="30" t="s">
        <v>292</v>
      </c>
      <c r="E189" s="123" t="s">
        <v>23</v>
      </c>
      <c r="F189" s="56">
        <v>103</v>
      </c>
      <c r="G189" s="74">
        <f>F189-F189*F13/100</f>
        <v>103</v>
      </c>
      <c r="H189" s="179"/>
      <c r="I189" s="184" t="s">
        <v>312</v>
      </c>
      <c r="J189" s="145">
        <v>6.8000000000000005E-2</v>
      </c>
      <c r="K189" s="145">
        <v>8.4000000000000005E-2</v>
      </c>
      <c r="L189" s="145">
        <v>9.5000000000000001E-2</v>
      </c>
      <c r="M189" s="145">
        <v>7.0000000000000007E-2</v>
      </c>
      <c r="N189" s="27">
        <v>85176200</v>
      </c>
    </row>
    <row r="190" spans="1:14" s="77" customFormat="1" ht="13.5" customHeight="1" x14ac:dyDescent="0.2">
      <c r="A190" s="69">
        <v>30</v>
      </c>
      <c r="B190" s="107" t="s">
        <v>540</v>
      </c>
      <c r="C190" s="43" t="s">
        <v>541</v>
      </c>
      <c r="D190" s="30" t="s">
        <v>293</v>
      </c>
      <c r="E190" s="123" t="s">
        <v>23</v>
      </c>
      <c r="F190" s="56">
        <v>113</v>
      </c>
      <c r="G190" s="74">
        <f>F190-F190*F13/100</f>
        <v>113</v>
      </c>
      <c r="H190" s="179"/>
      <c r="I190" s="184" t="s">
        <v>312</v>
      </c>
      <c r="J190" s="145">
        <v>6.8000000000000005E-2</v>
      </c>
      <c r="K190" s="145">
        <v>8.4000000000000005E-2</v>
      </c>
      <c r="L190" s="145">
        <v>9.5000000000000001E-2</v>
      </c>
      <c r="M190" s="145">
        <v>7.0000000000000007E-2</v>
      </c>
      <c r="N190" s="27">
        <v>85176200</v>
      </c>
    </row>
    <row r="191" spans="1:14" s="77" customFormat="1" ht="13.5" customHeight="1" x14ac:dyDescent="0.2">
      <c r="A191" s="69">
        <v>30</v>
      </c>
      <c r="B191" s="107" t="s">
        <v>746</v>
      </c>
      <c r="C191" s="43" t="s">
        <v>747</v>
      </c>
      <c r="D191" s="30" t="s">
        <v>294</v>
      </c>
      <c r="E191" s="123" t="s">
        <v>23</v>
      </c>
      <c r="F191" s="56">
        <v>113</v>
      </c>
      <c r="G191" s="74">
        <f>F191-F191*F13/100</f>
        <v>113</v>
      </c>
      <c r="H191" s="179"/>
      <c r="I191" s="184" t="s">
        <v>312</v>
      </c>
      <c r="J191" s="145">
        <v>6.8000000000000005E-2</v>
      </c>
      <c r="K191" s="145">
        <v>8.4000000000000005E-2</v>
      </c>
      <c r="L191" s="145">
        <v>9.5000000000000001E-2</v>
      </c>
      <c r="M191" s="145">
        <v>7.0000000000000007E-2</v>
      </c>
      <c r="N191" s="27">
        <v>85176200</v>
      </c>
    </row>
    <row r="192" spans="1:14" s="77" customFormat="1" ht="13.5" customHeight="1" x14ac:dyDescent="0.2">
      <c r="A192" s="69">
        <v>30</v>
      </c>
      <c r="B192" s="107" t="s">
        <v>752</v>
      </c>
      <c r="C192" s="43" t="s">
        <v>753</v>
      </c>
      <c r="D192" s="30" t="s">
        <v>295</v>
      </c>
      <c r="E192" s="123" t="s">
        <v>23</v>
      </c>
      <c r="F192" s="56">
        <v>113</v>
      </c>
      <c r="G192" s="74">
        <f>F192-F192*F13/100</f>
        <v>113</v>
      </c>
      <c r="H192" s="179"/>
      <c r="I192" s="184" t="s">
        <v>312</v>
      </c>
      <c r="J192" s="145">
        <v>6.8000000000000005E-2</v>
      </c>
      <c r="K192" s="145">
        <v>8.4000000000000005E-2</v>
      </c>
      <c r="L192" s="145">
        <v>9.5000000000000001E-2</v>
      </c>
      <c r="M192" s="145">
        <v>7.0000000000000007E-2</v>
      </c>
      <c r="N192" s="27">
        <v>85176200</v>
      </c>
    </row>
    <row r="193" spans="1:14" s="77" customFormat="1" ht="13.5" customHeight="1" x14ac:dyDescent="0.2">
      <c r="A193" s="69">
        <v>30</v>
      </c>
      <c r="B193" s="107" t="s">
        <v>542</v>
      </c>
      <c r="C193" s="43" t="s">
        <v>543</v>
      </c>
      <c r="D193" s="30" t="s">
        <v>296</v>
      </c>
      <c r="E193" s="123" t="s">
        <v>23</v>
      </c>
      <c r="F193" s="56">
        <v>109</v>
      </c>
      <c r="G193" s="74">
        <f>F193-F193*F13/100</f>
        <v>109</v>
      </c>
      <c r="H193" s="179"/>
      <c r="I193" s="184" t="s">
        <v>312</v>
      </c>
      <c r="J193" s="145">
        <v>6.8000000000000005E-2</v>
      </c>
      <c r="K193" s="145">
        <v>8.4000000000000005E-2</v>
      </c>
      <c r="L193" s="145">
        <v>9.5000000000000001E-2</v>
      </c>
      <c r="M193" s="145">
        <v>7.0000000000000007E-2</v>
      </c>
      <c r="N193" s="27">
        <v>85176200</v>
      </c>
    </row>
    <row r="194" spans="1:14" s="77" customFormat="1" ht="13.5" customHeight="1" x14ac:dyDescent="0.2">
      <c r="A194" s="69">
        <v>30</v>
      </c>
      <c r="B194" s="107" t="s">
        <v>748</v>
      </c>
      <c r="C194" s="43" t="s">
        <v>749</v>
      </c>
      <c r="D194" s="30" t="s">
        <v>297</v>
      </c>
      <c r="E194" s="123" t="s">
        <v>23</v>
      </c>
      <c r="F194" s="56">
        <v>119</v>
      </c>
      <c r="G194" s="74">
        <f>F194-F194*F13/100</f>
        <v>119</v>
      </c>
      <c r="H194" s="179"/>
      <c r="I194" s="184" t="s">
        <v>312</v>
      </c>
      <c r="J194" s="145">
        <v>6.8000000000000005E-2</v>
      </c>
      <c r="K194" s="145">
        <v>8.4000000000000005E-2</v>
      </c>
      <c r="L194" s="145">
        <v>9.5000000000000001E-2</v>
      </c>
      <c r="M194" s="145">
        <v>7.0000000000000007E-2</v>
      </c>
      <c r="N194" s="27">
        <v>85176200</v>
      </c>
    </row>
    <row r="195" spans="1:14" s="77" customFormat="1" ht="13.5" customHeight="1" x14ac:dyDescent="0.2">
      <c r="A195" s="69">
        <v>30</v>
      </c>
      <c r="B195" s="107" t="s">
        <v>544</v>
      </c>
      <c r="C195" s="43" t="s">
        <v>545</v>
      </c>
      <c r="D195" s="30" t="s">
        <v>298</v>
      </c>
      <c r="E195" s="123" t="s">
        <v>23</v>
      </c>
      <c r="F195" s="56">
        <v>123</v>
      </c>
      <c r="G195" s="74">
        <f>F195-F195*F13/100</f>
        <v>123</v>
      </c>
      <c r="H195" s="179"/>
      <c r="I195" s="184" t="s">
        <v>312</v>
      </c>
      <c r="J195" s="145">
        <v>6.8000000000000005E-2</v>
      </c>
      <c r="K195" s="145">
        <v>8.4000000000000005E-2</v>
      </c>
      <c r="L195" s="145">
        <v>9.5000000000000001E-2</v>
      </c>
      <c r="M195" s="145">
        <v>7.0000000000000007E-2</v>
      </c>
      <c r="N195" s="27">
        <v>85176200</v>
      </c>
    </row>
    <row r="196" spans="1:14" s="77" customFormat="1" ht="13.5" customHeight="1" x14ac:dyDescent="0.2">
      <c r="A196" s="69">
        <v>30</v>
      </c>
      <c r="B196" s="107" t="s">
        <v>750</v>
      </c>
      <c r="C196" s="43" t="s">
        <v>751</v>
      </c>
      <c r="D196" s="30" t="s">
        <v>299</v>
      </c>
      <c r="E196" s="123" t="s">
        <v>23</v>
      </c>
      <c r="F196" s="56">
        <v>133</v>
      </c>
      <c r="G196" s="74">
        <f>F196-F196*F13/100</f>
        <v>133</v>
      </c>
      <c r="H196" s="179"/>
      <c r="I196" s="184" t="s">
        <v>312</v>
      </c>
      <c r="J196" s="145">
        <v>6.8000000000000005E-2</v>
      </c>
      <c r="K196" s="145">
        <v>8.4000000000000005E-2</v>
      </c>
      <c r="L196" s="145">
        <v>9.5000000000000001E-2</v>
      </c>
      <c r="M196" s="145">
        <v>7.0000000000000007E-2</v>
      </c>
      <c r="N196" s="27">
        <v>85176200</v>
      </c>
    </row>
    <row r="197" spans="1:14" s="77" customFormat="1" ht="13.5" customHeight="1" x14ac:dyDescent="0.2">
      <c r="A197" s="29">
        <v>30</v>
      </c>
      <c r="B197" s="107" t="s">
        <v>754</v>
      </c>
      <c r="C197" s="43" t="s">
        <v>755</v>
      </c>
      <c r="D197" s="30" t="s">
        <v>300</v>
      </c>
      <c r="E197" s="123" t="s">
        <v>23</v>
      </c>
      <c r="F197" s="56">
        <v>133</v>
      </c>
      <c r="G197" s="74">
        <f>F197-F197*F13/100</f>
        <v>133</v>
      </c>
      <c r="H197" s="179"/>
      <c r="I197" s="184" t="s">
        <v>312</v>
      </c>
      <c r="J197" s="145">
        <v>6.8000000000000005E-2</v>
      </c>
      <c r="K197" s="145">
        <v>8.4000000000000005E-2</v>
      </c>
      <c r="L197" s="145">
        <v>9.5000000000000001E-2</v>
      </c>
      <c r="M197" s="145">
        <v>7.0000000000000007E-2</v>
      </c>
      <c r="N197" s="27">
        <v>85176200</v>
      </c>
    </row>
    <row r="198" spans="1:14" s="9" customFormat="1" ht="15" customHeight="1" x14ac:dyDescent="0.2">
      <c r="A198" s="41"/>
      <c r="B198" s="96" t="s">
        <v>760</v>
      </c>
      <c r="C198" s="95"/>
      <c r="D198" s="99"/>
      <c r="E198" s="14"/>
      <c r="F198" s="92"/>
      <c r="G198" s="20"/>
      <c r="H198" s="180"/>
      <c r="I198" s="115"/>
      <c r="J198" s="141"/>
      <c r="K198" s="146"/>
      <c r="L198" s="146"/>
      <c r="M198" s="146"/>
      <c r="N198" s="28"/>
    </row>
    <row r="199" spans="1:14" s="77" customFormat="1" ht="13.5" customHeight="1" x14ac:dyDescent="0.2">
      <c r="A199" s="29">
        <v>31</v>
      </c>
      <c r="B199" s="30" t="s">
        <v>756</v>
      </c>
      <c r="C199" s="43" t="s">
        <v>757</v>
      </c>
      <c r="D199" s="30" t="s">
        <v>261</v>
      </c>
      <c r="E199" s="123" t="s">
        <v>23</v>
      </c>
      <c r="F199" s="56">
        <v>183</v>
      </c>
      <c r="G199" s="74">
        <f>F199-F199*F13/100</f>
        <v>183</v>
      </c>
      <c r="H199" s="183"/>
      <c r="I199" s="46" t="s">
        <v>797</v>
      </c>
      <c r="J199" s="145">
        <v>0.12</v>
      </c>
      <c r="K199" s="145">
        <v>4.4999999999999998E-2</v>
      </c>
      <c r="L199" s="145">
        <v>0.104</v>
      </c>
      <c r="M199" s="145">
        <v>9.8000000000000004E-2</v>
      </c>
      <c r="N199" s="27">
        <v>85176200</v>
      </c>
    </row>
    <row r="200" spans="1:14" s="77" customFormat="1" ht="13.5" customHeight="1" x14ac:dyDescent="0.2">
      <c r="A200" s="29">
        <v>31</v>
      </c>
      <c r="B200" s="30" t="s">
        <v>758</v>
      </c>
      <c r="C200" s="43" t="s">
        <v>759</v>
      </c>
      <c r="D200" s="30" t="s">
        <v>262</v>
      </c>
      <c r="E200" s="123" t="s">
        <v>23</v>
      </c>
      <c r="F200" s="56">
        <v>213</v>
      </c>
      <c r="G200" s="74">
        <f>F200-F200*F13/100</f>
        <v>213</v>
      </c>
      <c r="H200" s="183"/>
      <c r="I200" s="46" t="s">
        <v>797</v>
      </c>
      <c r="J200" s="145">
        <v>0.12</v>
      </c>
      <c r="K200" s="145">
        <v>4.4999999999999998E-2</v>
      </c>
      <c r="L200" s="145">
        <v>0.104</v>
      </c>
      <c r="M200" s="145">
        <v>9.8000000000000004E-2</v>
      </c>
      <c r="N200" s="27">
        <v>85176200</v>
      </c>
    </row>
    <row r="201" spans="1:14" s="9" customFormat="1" ht="15" customHeight="1" x14ac:dyDescent="0.2">
      <c r="A201" s="41"/>
      <c r="B201" s="185" t="s">
        <v>775</v>
      </c>
      <c r="C201" s="99"/>
      <c r="D201" s="99"/>
      <c r="E201" s="14"/>
      <c r="F201" s="92"/>
      <c r="G201" s="20"/>
      <c r="H201" s="180"/>
      <c r="I201" s="42"/>
      <c r="J201" s="141"/>
      <c r="K201" s="146"/>
      <c r="L201" s="146"/>
      <c r="M201" s="146"/>
      <c r="N201" s="28"/>
    </row>
    <row r="202" spans="1:14" s="77" customFormat="1" ht="13.5" customHeight="1" x14ac:dyDescent="0.2">
      <c r="A202" s="29">
        <v>31</v>
      </c>
      <c r="B202" s="30" t="s">
        <v>546</v>
      </c>
      <c r="C202" s="43" t="s">
        <v>547</v>
      </c>
      <c r="D202" s="30" t="s">
        <v>301</v>
      </c>
      <c r="E202" s="123" t="s">
        <v>24</v>
      </c>
      <c r="F202" s="56">
        <v>255</v>
      </c>
      <c r="G202" s="74">
        <f>F202-F202*F14/100</f>
        <v>255</v>
      </c>
      <c r="H202" s="179"/>
      <c r="I202" s="184" t="s">
        <v>312</v>
      </c>
      <c r="J202" s="145">
        <v>0.12</v>
      </c>
      <c r="K202" s="145">
        <v>4.4999999999999998E-2</v>
      </c>
      <c r="L202" s="145">
        <v>0.104</v>
      </c>
      <c r="M202" s="145">
        <v>9.8000000000000004E-2</v>
      </c>
      <c r="N202" s="117">
        <v>85176200</v>
      </c>
    </row>
    <row r="203" spans="1:14" s="9" customFormat="1" ht="15" customHeight="1" x14ac:dyDescent="0.2">
      <c r="A203" s="41"/>
      <c r="B203" s="72" t="s">
        <v>200</v>
      </c>
      <c r="C203" s="99"/>
      <c r="D203" s="99"/>
      <c r="E203" s="14"/>
      <c r="F203" s="92"/>
      <c r="G203" s="20"/>
      <c r="H203" s="180"/>
      <c r="I203" s="42"/>
      <c r="J203" s="141"/>
      <c r="K203" s="146"/>
      <c r="L203" s="146"/>
      <c r="M203" s="146"/>
      <c r="N203" s="28"/>
    </row>
    <row r="204" spans="1:14" s="77" customFormat="1" ht="13.5" customHeight="1" x14ac:dyDescent="0.2">
      <c r="A204" s="29">
        <v>34</v>
      </c>
      <c r="B204" s="30" t="s">
        <v>548</v>
      </c>
      <c r="C204" s="43" t="s">
        <v>549</v>
      </c>
      <c r="D204" s="30" t="s">
        <v>195</v>
      </c>
      <c r="E204" s="123" t="s">
        <v>23</v>
      </c>
      <c r="F204" s="56">
        <v>193</v>
      </c>
      <c r="G204" s="74">
        <f>F204-F204*F13/100</f>
        <v>193</v>
      </c>
      <c r="H204" s="183"/>
      <c r="I204" s="46" t="s">
        <v>793</v>
      </c>
      <c r="J204" s="145">
        <v>0.191</v>
      </c>
      <c r="K204" s="145">
        <v>4.4999999999999998E-2</v>
      </c>
      <c r="L204" s="145">
        <v>0.104</v>
      </c>
      <c r="M204" s="145">
        <v>9.8000000000000004E-2</v>
      </c>
      <c r="N204" s="27">
        <v>85176200</v>
      </c>
    </row>
    <row r="205" spans="1:14" s="77" customFormat="1" ht="13.5" customHeight="1" x14ac:dyDescent="0.2">
      <c r="A205" s="29">
        <v>34</v>
      </c>
      <c r="B205" s="30" t="s">
        <v>550</v>
      </c>
      <c r="C205" s="43" t="s">
        <v>551</v>
      </c>
      <c r="D205" s="30" t="s">
        <v>194</v>
      </c>
      <c r="E205" s="123" t="s">
        <v>23</v>
      </c>
      <c r="F205" s="56">
        <v>193</v>
      </c>
      <c r="G205" s="74">
        <f>F205-F205*F13/100</f>
        <v>193</v>
      </c>
      <c r="H205" s="183"/>
      <c r="I205" s="46" t="s">
        <v>793</v>
      </c>
      <c r="J205" s="145">
        <v>0.191</v>
      </c>
      <c r="K205" s="145">
        <v>4.4999999999999998E-2</v>
      </c>
      <c r="L205" s="145">
        <v>0.104</v>
      </c>
      <c r="M205" s="145">
        <v>9.8000000000000004E-2</v>
      </c>
      <c r="N205" s="27">
        <v>85176200</v>
      </c>
    </row>
    <row r="206" spans="1:14" s="9" customFormat="1" ht="15" customHeight="1" x14ac:dyDescent="0.2">
      <c r="A206" s="41"/>
      <c r="B206" s="72" t="s">
        <v>201</v>
      </c>
      <c r="C206" s="99"/>
      <c r="D206" s="99"/>
      <c r="E206" s="14"/>
      <c r="F206" s="92"/>
      <c r="G206" s="20"/>
      <c r="H206" s="180"/>
      <c r="I206" s="42"/>
      <c r="J206" s="141"/>
      <c r="K206" s="146"/>
      <c r="L206" s="146"/>
      <c r="M206" s="146"/>
      <c r="N206" s="28"/>
    </row>
    <row r="207" spans="1:14" s="77" customFormat="1" ht="13.5" customHeight="1" x14ac:dyDescent="0.2">
      <c r="A207" s="29">
        <v>34</v>
      </c>
      <c r="B207" s="30" t="s">
        <v>552</v>
      </c>
      <c r="C207" s="43" t="s">
        <v>553</v>
      </c>
      <c r="D207" s="30" t="s">
        <v>197</v>
      </c>
      <c r="E207" s="123" t="s">
        <v>23</v>
      </c>
      <c r="F207" s="56">
        <v>224</v>
      </c>
      <c r="G207" s="74">
        <f>F207-F207*F13/100</f>
        <v>224</v>
      </c>
      <c r="H207" s="183"/>
      <c r="I207" s="46" t="s">
        <v>793</v>
      </c>
      <c r="J207" s="145">
        <v>0.191</v>
      </c>
      <c r="K207" s="145">
        <v>4.4999999999999998E-2</v>
      </c>
      <c r="L207" s="145">
        <v>0.104</v>
      </c>
      <c r="M207" s="145">
        <v>9.8000000000000004E-2</v>
      </c>
      <c r="N207" s="27">
        <v>85176200</v>
      </c>
    </row>
    <row r="208" spans="1:14" s="77" customFormat="1" ht="13.5" customHeight="1" x14ac:dyDescent="0.2">
      <c r="A208" s="29">
        <v>34</v>
      </c>
      <c r="B208" s="30" t="s">
        <v>554</v>
      </c>
      <c r="C208" s="43" t="s">
        <v>555</v>
      </c>
      <c r="D208" s="30" t="s">
        <v>196</v>
      </c>
      <c r="E208" s="123" t="s">
        <v>23</v>
      </c>
      <c r="F208" s="56">
        <v>224</v>
      </c>
      <c r="G208" s="74">
        <f>F208-F208*F13/100</f>
        <v>224</v>
      </c>
      <c r="H208" s="183"/>
      <c r="I208" s="90" t="s">
        <v>803</v>
      </c>
      <c r="J208" s="145">
        <v>0.191</v>
      </c>
      <c r="K208" s="145">
        <v>4.4999999999999998E-2</v>
      </c>
      <c r="L208" s="145">
        <v>0.104</v>
      </c>
      <c r="M208" s="145">
        <v>9.8000000000000004E-2</v>
      </c>
      <c r="N208" s="27">
        <v>85176200</v>
      </c>
    </row>
    <row r="209" spans="1:14" s="9" customFormat="1" ht="15" customHeight="1" x14ac:dyDescent="0.2">
      <c r="A209" s="41"/>
      <c r="B209" s="185" t="s">
        <v>776</v>
      </c>
      <c r="C209" s="99"/>
      <c r="D209" s="99"/>
      <c r="E209" s="14"/>
      <c r="F209" s="92"/>
      <c r="G209" s="20"/>
      <c r="H209" s="180"/>
      <c r="I209" s="42"/>
      <c r="J209" s="141"/>
      <c r="K209" s="146"/>
      <c r="L209" s="146"/>
      <c r="M209" s="146"/>
      <c r="N209" s="28"/>
    </row>
    <row r="210" spans="1:14" s="77" customFormat="1" ht="13.5" customHeight="1" x14ac:dyDescent="0.2">
      <c r="A210" s="29">
        <v>33</v>
      </c>
      <c r="B210" s="107" t="s">
        <v>556</v>
      </c>
      <c r="C210" s="43" t="s">
        <v>557</v>
      </c>
      <c r="D210" s="30" t="s">
        <v>271</v>
      </c>
      <c r="E210" s="123" t="s">
        <v>23</v>
      </c>
      <c r="F210" s="56">
        <v>128</v>
      </c>
      <c r="G210" s="74">
        <f>F210-F210*F13/100</f>
        <v>128</v>
      </c>
      <c r="H210" s="179"/>
      <c r="I210" s="184" t="s">
        <v>313</v>
      </c>
      <c r="J210" s="145">
        <v>0.18099999999999999</v>
      </c>
      <c r="K210" s="145">
        <v>4.4999999999999998E-2</v>
      </c>
      <c r="L210" s="145">
        <v>0.104</v>
      </c>
      <c r="M210" s="145">
        <v>9.8000000000000004E-2</v>
      </c>
      <c r="N210" s="27">
        <v>85176200</v>
      </c>
    </row>
    <row r="211" spans="1:14" s="77" customFormat="1" ht="13.5" customHeight="1" x14ac:dyDescent="0.2">
      <c r="A211" s="69">
        <v>33</v>
      </c>
      <c r="B211" s="107" t="s">
        <v>558</v>
      </c>
      <c r="C211" s="43" t="s">
        <v>559</v>
      </c>
      <c r="D211" s="30" t="s">
        <v>273</v>
      </c>
      <c r="E211" s="123" t="s">
        <v>23</v>
      </c>
      <c r="F211" s="56">
        <v>138</v>
      </c>
      <c r="G211" s="74">
        <f>F211-F211*F13/100</f>
        <v>138</v>
      </c>
      <c r="H211" s="179"/>
      <c r="I211" s="184" t="s">
        <v>313</v>
      </c>
      <c r="J211" s="145">
        <v>0.18099999999999999</v>
      </c>
      <c r="K211" s="145">
        <v>4.4999999999999998E-2</v>
      </c>
      <c r="L211" s="145">
        <v>0.104</v>
      </c>
      <c r="M211" s="145">
        <v>9.8000000000000004E-2</v>
      </c>
      <c r="N211" s="27">
        <v>85176200</v>
      </c>
    </row>
    <row r="212" spans="1:14" s="77" customFormat="1" ht="13.5" customHeight="1" x14ac:dyDescent="0.2">
      <c r="A212" s="69">
        <v>32</v>
      </c>
      <c r="B212" s="107" t="s">
        <v>560</v>
      </c>
      <c r="C212" s="43" t="s">
        <v>561</v>
      </c>
      <c r="D212" s="30" t="s">
        <v>272</v>
      </c>
      <c r="E212" s="123" t="s">
        <v>23</v>
      </c>
      <c r="F212" s="56">
        <v>128</v>
      </c>
      <c r="G212" s="74">
        <f>F212-F212*F13/100</f>
        <v>128</v>
      </c>
      <c r="H212" s="179"/>
      <c r="I212" s="184" t="s">
        <v>313</v>
      </c>
      <c r="J212" s="145">
        <v>0.18099999999999999</v>
      </c>
      <c r="K212" s="145">
        <v>4.4999999999999998E-2</v>
      </c>
      <c r="L212" s="145">
        <v>0.104</v>
      </c>
      <c r="M212" s="145">
        <v>9.8000000000000004E-2</v>
      </c>
      <c r="N212" s="27">
        <v>85176200</v>
      </c>
    </row>
    <row r="213" spans="1:14" s="77" customFormat="1" ht="13.5" customHeight="1" x14ac:dyDescent="0.2">
      <c r="A213" s="69">
        <v>32</v>
      </c>
      <c r="B213" s="107" t="s">
        <v>562</v>
      </c>
      <c r="C213" s="43" t="s">
        <v>563</v>
      </c>
      <c r="D213" s="30" t="s">
        <v>274</v>
      </c>
      <c r="E213" s="123" t="s">
        <v>23</v>
      </c>
      <c r="F213" s="56">
        <v>138</v>
      </c>
      <c r="G213" s="74">
        <f>F213-F213*F13/100</f>
        <v>138</v>
      </c>
      <c r="H213" s="179"/>
      <c r="I213" s="184" t="s">
        <v>313</v>
      </c>
      <c r="J213" s="145">
        <v>0.18099999999999999</v>
      </c>
      <c r="K213" s="145">
        <v>4.4999999999999998E-2</v>
      </c>
      <c r="L213" s="145">
        <v>0.104</v>
      </c>
      <c r="M213" s="145">
        <v>9.8000000000000004E-2</v>
      </c>
      <c r="N213" s="27">
        <v>85176200</v>
      </c>
    </row>
    <row r="214" spans="1:14" s="77" customFormat="1" ht="13.5" customHeight="1" x14ac:dyDescent="0.2">
      <c r="A214" s="69">
        <v>33</v>
      </c>
      <c r="B214" s="107" t="s">
        <v>564</v>
      </c>
      <c r="C214" s="43" t="s">
        <v>565</v>
      </c>
      <c r="D214" s="30" t="s">
        <v>279</v>
      </c>
      <c r="E214" s="123" t="s">
        <v>23</v>
      </c>
      <c r="F214" s="56">
        <v>158</v>
      </c>
      <c r="G214" s="74">
        <f>F214-F214*F13/100</f>
        <v>158</v>
      </c>
      <c r="H214" s="179"/>
      <c r="I214" s="184" t="s">
        <v>313</v>
      </c>
      <c r="J214" s="145">
        <v>0.18099999999999999</v>
      </c>
      <c r="K214" s="145">
        <v>4.4999999999999998E-2</v>
      </c>
      <c r="L214" s="145">
        <v>0.104</v>
      </c>
      <c r="M214" s="145">
        <v>9.8000000000000004E-2</v>
      </c>
      <c r="N214" s="27">
        <v>85176200</v>
      </c>
    </row>
    <row r="215" spans="1:14" s="77" customFormat="1" ht="13.5" customHeight="1" x14ac:dyDescent="0.2">
      <c r="A215" s="69">
        <v>33</v>
      </c>
      <c r="B215" s="107" t="s">
        <v>761</v>
      </c>
      <c r="C215" s="43" t="s">
        <v>762</v>
      </c>
      <c r="D215" s="30" t="s">
        <v>281</v>
      </c>
      <c r="E215" s="123" t="s">
        <v>23</v>
      </c>
      <c r="F215" s="56">
        <v>168</v>
      </c>
      <c r="G215" s="74">
        <f>F215-F215*F13/100</f>
        <v>168</v>
      </c>
      <c r="H215" s="179"/>
      <c r="I215" s="184" t="s">
        <v>313</v>
      </c>
      <c r="J215" s="145">
        <v>0.18099999999999999</v>
      </c>
      <c r="K215" s="145">
        <v>4.4999999999999998E-2</v>
      </c>
      <c r="L215" s="145">
        <v>0.104</v>
      </c>
      <c r="M215" s="145">
        <v>9.8000000000000004E-2</v>
      </c>
      <c r="N215" s="27">
        <v>85176200</v>
      </c>
    </row>
    <row r="216" spans="1:14" s="77" customFormat="1" ht="13.5" customHeight="1" x14ac:dyDescent="0.2">
      <c r="A216" s="69">
        <v>32</v>
      </c>
      <c r="B216" s="107" t="s">
        <v>566</v>
      </c>
      <c r="C216" s="43" t="s">
        <v>567</v>
      </c>
      <c r="D216" s="30" t="s">
        <v>280</v>
      </c>
      <c r="E216" s="123" t="s">
        <v>23</v>
      </c>
      <c r="F216" s="56">
        <v>158</v>
      </c>
      <c r="G216" s="74">
        <f>F216-F216*F13/100</f>
        <v>158</v>
      </c>
      <c r="H216" s="179"/>
      <c r="I216" s="184" t="s">
        <v>313</v>
      </c>
      <c r="J216" s="145">
        <v>0.18099999999999999</v>
      </c>
      <c r="K216" s="145">
        <v>4.4999999999999998E-2</v>
      </c>
      <c r="L216" s="145">
        <v>0.104</v>
      </c>
      <c r="M216" s="145">
        <v>9.8000000000000004E-2</v>
      </c>
      <c r="N216" s="27">
        <v>85176200</v>
      </c>
    </row>
    <row r="217" spans="1:14" s="77" customFormat="1" ht="13.5" customHeight="1" x14ac:dyDescent="0.2">
      <c r="A217" s="69">
        <v>32</v>
      </c>
      <c r="B217" s="107" t="s">
        <v>763</v>
      </c>
      <c r="C217" s="43" t="s">
        <v>764</v>
      </c>
      <c r="D217" s="30" t="s">
        <v>282</v>
      </c>
      <c r="E217" s="123" t="s">
        <v>23</v>
      </c>
      <c r="F217" s="56">
        <v>168</v>
      </c>
      <c r="G217" s="74">
        <f>F217-F217*F13/100</f>
        <v>168</v>
      </c>
      <c r="H217" s="179"/>
      <c r="I217" s="184" t="s">
        <v>313</v>
      </c>
      <c r="J217" s="145">
        <v>0.18099999999999999</v>
      </c>
      <c r="K217" s="145">
        <v>4.4999999999999998E-2</v>
      </c>
      <c r="L217" s="145">
        <v>0.104</v>
      </c>
      <c r="M217" s="145">
        <v>9.8000000000000004E-2</v>
      </c>
      <c r="N217" s="27">
        <v>85176200</v>
      </c>
    </row>
    <row r="218" spans="1:14" s="77" customFormat="1" ht="13.5" customHeight="1" x14ac:dyDescent="0.2">
      <c r="A218" s="69">
        <v>33</v>
      </c>
      <c r="B218" s="107" t="s">
        <v>568</v>
      </c>
      <c r="C218" s="43" t="s">
        <v>569</v>
      </c>
      <c r="D218" s="30" t="s">
        <v>275</v>
      </c>
      <c r="E218" s="123" t="s">
        <v>23</v>
      </c>
      <c r="F218" s="56">
        <v>142</v>
      </c>
      <c r="G218" s="74">
        <f>F218-F218*F13/100</f>
        <v>142</v>
      </c>
      <c r="H218" s="179"/>
      <c r="I218" s="184" t="s">
        <v>313</v>
      </c>
      <c r="J218" s="145">
        <v>0.18099999999999999</v>
      </c>
      <c r="K218" s="145">
        <v>4.4999999999999998E-2</v>
      </c>
      <c r="L218" s="145">
        <v>0.104</v>
      </c>
      <c r="M218" s="145">
        <v>9.8000000000000004E-2</v>
      </c>
      <c r="N218" s="27">
        <v>85176200</v>
      </c>
    </row>
    <row r="219" spans="1:14" s="77" customFormat="1" ht="13.5" customHeight="1" x14ac:dyDescent="0.2">
      <c r="A219" s="69">
        <v>33</v>
      </c>
      <c r="B219" s="107" t="s">
        <v>570</v>
      </c>
      <c r="C219" s="43" t="s">
        <v>571</v>
      </c>
      <c r="D219" s="30" t="s">
        <v>277</v>
      </c>
      <c r="E219" s="123" t="s">
        <v>23</v>
      </c>
      <c r="F219" s="56">
        <v>152</v>
      </c>
      <c r="G219" s="74">
        <f>F219-F219*F13/100</f>
        <v>152</v>
      </c>
      <c r="H219" s="179"/>
      <c r="I219" s="184" t="s">
        <v>313</v>
      </c>
      <c r="J219" s="145">
        <v>0.18099999999999999</v>
      </c>
      <c r="K219" s="145">
        <v>4.4999999999999998E-2</v>
      </c>
      <c r="L219" s="145">
        <v>0.104</v>
      </c>
      <c r="M219" s="145">
        <v>9.8000000000000004E-2</v>
      </c>
      <c r="N219" s="27">
        <v>85176200</v>
      </c>
    </row>
    <row r="220" spans="1:14" s="77" customFormat="1" ht="13.5" customHeight="1" x14ac:dyDescent="0.2">
      <c r="A220" s="69">
        <v>32</v>
      </c>
      <c r="B220" s="107" t="s">
        <v>572</v>
      </c>
      <c r="C220" s="43" t="s">
        <v>573</v>
      </c>
      <c r="D220" s="30" t="s">
        <v>276</v>
      </c>
      <c r="E220" s="123" t="s">
        <v>23</v>
      </c>
      <c r="F220" s="56">
        <v>142</v>
      </c>
      <c r="G220" s="74">
        <f>F220-F220*F13/100</f>
        <v>142</v>
      </c>
      <c r="H220" s="179"/>
      <c r="I220" s="184" t="s">
        <v>313</v>
      </c>
      <c r="J220" s="145">
        <v>0.18099999999999999</v>
      </c>
      <c r="K220" s="145">
        <v>4.4999999999999998E-2</v>
      </c>
      <c r="L220" s="145">
        <v>0.104</v>
      </c>
      <c r="M220" s="145">
        <v>9.8000000000000004E-2</v>
      </c>
      <c r="N220" s="27">
        <v>85176200</v>
      </c>
    </row>
    <row r="221" spans="1:14" s="77" customFormat="1" ht="13.5" customHeight="1" x14ac:dyDescent="0.2">
      <c r="A221" s="69">
        <v>32</v>
      </c>
      <c r="B221" s="107" t="s">
        <v>574</v>
      </c>
      <c r="C221" s="43" t="s">
        <v>575</v>
      </c>
      <c r="D221" s="30" t="s">
        <v>278</v>
      </c>
      <c r="E221" s="123" t="s">
        <v>23</v>
      </c>
      <c r="F221" s="56">
        <v>152</v>
      </c>
      <c r="G221" s="74">
        <f>F221-F221*F13/100</f>
        <v>152</v>
      </c>
      <c r="H221" s="179"/>
      <c r="I221" s="184" t="s">
        <v>313</v>
      </c>
      <c r="J221" s="145">
        <v>0.18099999999999999</v>
      </c>
      <c r="K221" s="145">
        <v>4.4999999999999998E-2</v>
      </c>
      <c r="L221" s="145">
        <v>0.104</v>
      </c>
      <c r="M221" s="145">
        <v>9.8000000000000004E-2</v>
      </c>
      <c r="N221" s="27">
        <v>85176200</v>
      </c>
    </row>
    <row r="222" spans="1:14" s="77" customFormat="1" ht="13.5" customHeight="1" x14ac:dyDescent="0.2">
      <c r="A222" s="69">
        <v>33</v>
      </c>
      <c r="B222" s="107" t="s">
        <v>576</v>
      </c>
      <c r="C222" s="43" t="s">
        <v>577</v>
      </c>
      <c r="D222" s="30" t="s">
        <v>283</v>
      </c>
      <c r="E222" s="123" t="s">
        <v>23</v>
      </c>
      <c r="F222" s="56">
        <v>172</v>
      </c>
      <c r="G222" s="74">
        <f>F222-F222*F13/100</f>
        <v>172</v>
      </c>
      <c r="H222" s="179"/>
      <c r="I222" s="184" t="s">
        <v>313</v>
      </c>
      <c r="J222" s="145">
        <v>0.18099999999999999</v>
      </c>
      <c r="K222" s="145">
        <v>4.4999999999999998E-2</v>
      </c>
      <c r="L222" s="145">
        <v>0.104</v>
      </c>
      <c r="M222" s="145">
        <v>9.8000000000000004E-2</v>
      </c>
      <c r="N222" s="27">
        <v>85176200</v>
      </c>
    </row>
    <row r="223" spans="1:14" s="77" customFormat="1" ht="13.5" customHeight="1" x14ac:dyDescent="0.2">
      <c r="A223" s="69">
        <v>33</v>
      </c>
      <c r="B223" s="107" t="s">
        <v>765</v>
      </c>
      <c r="C223" s="43" t="s">
        <v>766</v>
      </c>
      <c r="D223" s="30" t="s">
        <v>285</v>
      </c>
      <c r="E223" s="123" t="s">
        <v>23</v>
      </c>
      <c r="F223" s="56">
        <v>182</v>
      </c>
      <c r="G223" s="74">
        <f>F223-F223*F13/100</f>
        <v>182</v>
      </c>
      <c r="H223" s="179"/>
      <c r="I223" s="184" t="s">
        <v>313</v>
      </c>
      <c r="J223" s="145">
        <v>0.18099999999999999</v>
      </c>
      <c r="K223" s="145">
        <v>4.4999999999999998E-2</v>
      </c>
      <c r="L223" s="145">
        <v>0.104</v>
      </c>
      <c r="M223" s="145">
        <v>9.8000000000000004E-2</v>
      </c>
      <c r="N223" s="27">
        <v>85176200</v>
      </c>
    </row>
    <row r="224" spans="1:14" s="77" customFormat="1" ht="13.5" customHeight="1" x14ac:dyDescent="0.2">
      <c r="A224" s="69">
        <v>33</v>
      </c>
      <c r="B224" s="107" t="s">
        <v>578</v>
      </c>
      <c r="C224" s="43" t="s">
        <v>579</v>
      </c>
      <c r="D224" s="30" t="s">
        <v>287</v>
      </c>
      <c r="E224" s="123" t="s">
        <v>23</v>
      </c>
      <c r="F224" s="56">
        <v>182</v>
      </c>
      <c r="G224" s="74">
        <f>F224-F224*F13/100</f>
        <v>182</v>
      </c>
      <c r="H224" s="179"/>
      <c r="I224" s="184" t="s">
        <v>313</v>
      </c>
      <c r="J224" s="145">
        <v>0.18099999999999999</v>
      </c>
      <c r="K224" s="145">
        <v>4.4999999999999998E-2</v>
      </c>
      <c r="L224" s="145">
        <v>0.104</v>
      </c>
      <c r="M224" s="145">
        <v>9.8000000000000004E-2</v>
      </c>
      <c r="N224" s="27">
        <v>85176200</v>
      </c>
    </row>
    <row r="225" spans="1:14" s="77" customFormat="1" ht="13.5" customHeight="1" x14ac:dyDescent="0.2">
      <c r="A225" s="69">
        <v>32</v>
      </c>
      <c r="B225" s="107" t="s">
        <v>580</v>
      </c>
      <c r="C225" s="43" t="s">
        <v>581</v>
      </c>
      <c r="D225" s="30" t="s">
        <v>284</v>
      </c>
      <c r="E225" s="123" t="s">
        <v>23</v>
      </c>
      <c r="F225" s="56">
        <v>172</v>
      </c>
      <c r="G225" s="74">
        <f>F225-F225*F13/100</f>
        <v>172</v>
      </c>
      <c r="H225" s="179"/>
      <c r="I225" s="184" t="s">
        <v>313</v>
      </c>
      <c r="J225" s="145">
        <v>0.18099999999999999</v>
      </c>
      <c r="K225" s="145">
        <v>4.4999999999999998E-2</v>
      </c>
      <c r="L225" s="145">
        <v>0.104</v>
      </c>
      <c r="M225" s="145">
        <v>9.8000000000000004E-2</v>
      </c>
      <c r="N225" s="27">
        <v>85176200</v>
      </c>
    </row>
    <row r="226" spans="1:14" s="77" customFormat="1" ht="13.5" customHeight="1" x14ac:dyDescent="0.2">
      <c r="A226" s="69">
        <v>32</v>
      </c>
      <c r="B226" s="107" t="s">
        <v>767</v>
      </c>
      <c r="C226" s="43" t="s">
        <v>768</v>
      </c>
      <c r="D226" s="30" t="s">
        <v>286</v>
      </c>
      <c r="E226" s="123" t="s">
        <v>23</v>
      </c>
      <c r="F226" s="56">
        <v>182</v>
      </c>
      <c r="G226" s="74">
        <f>F226-F226*F13/100</f>
        <v>182</v>
      </c>
      <c r="H226" s="179"/>
      <c r="I226" s="184" t="s">
        <v>313</v>
      </c>
      <c r="J226" s="145">
        <v>0.18099999999999999</v>
      </c>
      <c r="K226" s="145">
        <v>4.4999999999999998E-2</v>
      </c>
      <c r="L226" s="145">
        <v>0.104</v>
      </c>
      <c r="M226" s="145">
        <v>9.8000000000000004E-2</v>
      </c>
      <c r="N226" s="27">
        <v>85176200</v>
      </c>
    </row>
    <row r="227" spans="1:14" s="77" customFormat="1" ht="13.5" customHeight="1" x14ac:dyDescent="0.2">
      <c r="A227" s="29">
        <v>32</v>
      </c>
      <c r="B227" s="107" t="s">
        <v>769</v>
      </c>
      <c r="C227" s="43" t="s">
        <v>770</v>
      </c>
      <c r="D227" s="30" t="s">
        <v>288</v>
      </c>
      <c r="E227" s="123" t="s">
        <v>23</v>
      </c>
      <c r="F227" s="56">
        <v>182</v>
      </c>
      <c r="G227" s="74">
        <f>F227-F227*F13/100</f>
        <v>182</v>
      </c>
      <c r="H227" s="179"/>
      <c r="I227" s="184" t="s">
        <v>313</v>
      </c>
      <c r="J227" s="145">
        <v>0.18099999999999999</v>
      </c>
      <c r="K227" s="145">
        <v>4.4999999999999998E-2</v>
      </c>
      <c r="L227" s="145">
        <v>0.104</v>
      </c>
      <c r="M227" s="145">
        <v>9.8000000000000004E-2</v>
      </c>
      <c r="N227" s="27">
        <v>85176200</v>
      </c>
    </row>
    <row r="228" spans="1:14" s="9" customFormat="1" ht="15" customHeight="1" x14ac:dyDescent="0.2">
      <c r="A228" s="41"/>
      <c r="B228" s="97" t="s">
        <v>314</v>
      </c>
      <c r="C228" s="99"/>
      <c r="D228" s="99"/>
      <c r="E228" s="14"/>
      <c r="F228" s="92"/>
      <c r="G228" s="20"/>
      <c r="H228" s="180"/>
      <c r="I228" s="42"/>
      <c r="J228" s="141"/>
      <c r="K228" s="146"/>
      <c r="L228" s="146"/>
      <c r="M228" s="146"/>
      <c r="N228" s="28"/>
    </row>
    <row r="229" spans="1:14" s="77" customFormat="1" ht="13.5" customHeight="1" x14ac:dyDescent="0.2">
      <c r="A229" s="29">
        <v>35</v>
      </c>
      <c r="B229" s="30" t="s">
        <v>582</v>
      </c>
      <c r="C229" s="43" t="s">
        <v>583</v>
      </c>
      <c r="D229" s="30" t="s">
        <v>264</v>
      </c>
      <c r="E229" s="123" t="s">
        <v>24</v>
      </c>
      <c r="F229" s="56">
        <v>265</v>
      </c>
      <c r="G229" s="74">
        <f>F229-F229*F14/100</f>
        <v>265</v>
      </c>
      <c r="H229" s="183"/>
      <c r="I229" s="46" t="s">
        <v>797</v>
      </c>
      <c r="J229" s="145">
        <v>0.191</v>
      </c>
      <c r="K229" s="145">
        <v>4.4999999999999998E-2</v>
      </c>
      <c r="L229" s="145">
        <v>0.104</v>
      </c>
      <c r="M229" s="145">
        <v>9.8000000000000004E-2</v>
      </c>
      <c r="N229" s="117">
        <v>85176200</v>
      </c>
    </row>
    <row r="230" spans="1:14" s="77" customFormat="1" ht="13.5" customHeight="1" x14ac:dyDescent="0.2">
      <c r="A230" s="29">
        <v>35</v>
      </c>
      <c r="B230" s="30" t="s">
        <v>584</v>
      </c>
      <c r="C230" s="43" t="s">
        <v>585</v>
      </c>
      <c r="D230" s="30" t="s">
        <v>263</v>
      </c>
      <c r="E230" s="123" t="s">
        <v>24</v>
      </c>
      <c r="F230" s="56">
        <v>265</v>
      </c>
      <c r="G230" s="74">
        <f>F230-F230*F14/100</f>
        <v>265</v>
      </c>
      <c r="H230" s="183"/>
      <c r="I230" s="46" t="s">
        <v>797</v>
      </c>
      <c r="J230" s="145">
        <v>0.191</v>
      </c>
      <c r="K230" s="145">
        <v>4.4999999999999998E-2</v>
      </c>
      <c r="L230" s="145">
        <v>0.104</v>
      </c>
      <c r="M230" s="145">
        <v>9.8000000000000004E-2</v>
      </c>
      <c r="N230" s="117">
        <v>85176200</v>
      </c>
    </row>
    <row r="231" spans="1:14" s="9" customFormat="1" ht="15" customHeight="1" x14ac:dyDescent="0.2">
      <c r="A231" s="41"/>
      <c r="B231" s="72" t="s">
        <v>121</v>
      </c>
      <c r="C231" s="99"/>
      <c r="D231" s="99"/>
      <c r="E231" s="14"/>
      <c r="F231" s="92"/>
      <c r="G231" s="20"/>
      <c r="H231" s="180"/>
      <c r="I231" s="42"/>
      <c r="J231" s="141"/>
      <c r="K231" s="146"/>
      <c r="L231" s="146"/>
      <c r="M231" s="146"/>
      <c r="N231" s="28"/>
    </row>
    <row r="232" spans="1:14" s="77" customFormat="1" ht="13.5" customHeight="1" x14ac:dyDescent="0.2">
      <c r="A232" s="29">
        <v>35</v>
      </c>
      <c r="B232" s="30" t="s">
        <v>586</v>
      </c>
      <c r="C232" s="43" t="s">
        <v>587</v>
      </c>
      <c r="D232" s="30" t="s">
        <v>85</v>
      </c>
      <c r="E232" s="123" t="s">
        <v>24</v>
      </c>
      <c r="F232" s="56">
        <v>214</v>
      </c>
      <c r="G232" s="74">
        <f>F232-F232*F14/100</f>
        <v>214</v>
      </c>
      <c r="H232" s="181"/>
      <c r="I232" s="46" t="s">
        <v>797</v>
      </c>
      <c r="J232" s="145">
        <v>0.186</v>
      </c>
      <c r="K232" s="145">
        <v>4.4999999999999998E-2</v>
      </c>
      <c r="L232" s="145">
        <v>0.104</v>
      </c>
      <c r="M232" s="145">
        <v>9.8000000000000004E-2</v>
      </c>
      <c r="N232" s="27">
        <v>85176200</v>
      </c>
    </row>
    <row r="233" spans="1:14" s="77" customFormat="1" ht="13.5" customHeight="1" x14ac:dyDescent="0.2">
      <c r="A233" s="29">
        <v>35</v>
      </c>
      <c r="B233" s="30" t="s">
        <v>588</v>
      </c>
      <c r="C233" s="43" t="s">
        <v>589</v>
      </c>
      <c r="D233" s="30" t="s">
        <v>86</v>
      </c>
      <c r="E233" s="123" t="s">
        <v>24</v>
      </c>
      <c r="F233" s="56">
        <v>214</v>
      </c>
      <c r="G233" s="74">
        <f>F233-F233*F14/100</f>
        <v>214</v>
      </c>
      <c r="H233" s="181"/>
      <c r="I233" s="46" t="s">
        <v>797</v>
      </c>
      <c r="J233" s="145">
        <v>0.186</v>
      </c>
      <c r="K233" s="145">
        <v>4.4999999999999998E-2</v>
      </c>
      <c r="L233" s="145">
        <v>0.104</v>
      </c>
      <c r="M233" s="145">
        <v>9.8000000000000004E-2</v>
      </c>
      <c r="N233" s="27">
        <v>85176200</v>
      </c>
    </row>
    <row r="234" spans="1:14" s="9" customFormat="1" ht="15" customHeight="1" x14ac:dyDescent="0.2">
      <c r="A234" s="41"/>
      <c r="B234" s="72" t="s">
        <v>122</v>
      </c>
      <c r="C234" s="99"/>
      <c r="D234" s="99"/>
      <c r="E234" s="14"/>
      <c r="F234" s="92"/>
      <c r="G234" s="20"/>
      <c r="H234" s="180"/>
      <c r="I234" s="42"/>
      <c r="J234" s="141"/>
      <c r="K234" s="146"/>
      <c r="L234" s="146"/>
      <c r="M234" s="146"/>
      <c r="N234" s="28"/>
    </row>
    <row r="235" spans="1:14" s="32" customFormat="1" ht="13.5" customHeight="1" x14ac:dyDescent="0.2">
      <c r="A235" s="29">
        <v>36</v>
      </c>
      <c r="B235" s="30" t="s">
        <v>590</v>
      </c>
      <c r="C235" s="43" t="s">
        <v>591</v>
      </c>
      <c r="D235" s="30" t="s">
        <v>81</v>
      </c>
      <c r="E235" s="123" t="s">
        <v>24</v>
      </c>
      <c r="F235" s="56">
        <v>172</v>
      </c>
      <c r="G235" s="74">
        <f>F235-F235*F14/100</f>
        <v>172</v>
      </c>
      <c r="H235" s="183"/>
      <c r="I235" s="46" t="s">
        <v>797</v>
      </c>
      <c r="J235" s="145">
        <v>0.187</v>
      </c>
      <c r="K235" s="145">
        <v>4.4999999999999998E-2</v>
      </c>
      <c r="L235" s="145">
        <v>0.104</v>
      </c>
      <c r="M235" s="145">
        <v>9.8000000000000004E-2</v>
      </c>
      <c r="N235" s="27">
        <v>90321020</v>
      </c>
    </row>
    <row r="236" spans="1:14" s="32" customFormat="1" ht="13.5" customHeight="1" x14ac:dyDescent="0.2">
      <c r="A236" s="29">
        <v>36</v>
      </c>
      <c r="B236" s="30" t="s">
        <v>592</v>
      </c>
      <c r="C236" s="43" t="s">
        <v>593</v>
      </c>
      <c r="D236" s="30" t="s">
        <v>82</v>
      </c>
      <c r="E236" s="123" t="s">
        <v>24</v>
      </c>
      <c r="F236" s="56">
        <v>172</v>
      </c>
      <c r="G236" s="74">
        <f>F236-F236*F14/100</f>
        <v>172</v>
      </c>
      <c r="H236" s="183"/>
      <c r="I236" s="46" t="s">
        <v>797</v>
      </c>
      <c r="J236" s="145">
        <v>0.187</v>
      </c>
      <c r="K236" s="145">
        <v>4.4999999999999998E-2</v>
      </c>
      <c r="L236" s="145">
        <v>0.104</v>
      </c>
      <c r="M236" s="145">
        <v>9.8000000000000004E-2</v>
      </c>
      <c r="N236" s="27">
        <v>90321020</v>
      </c>
    </row>
    <row r="237" spans="1:14" s="9" customFormat="1" ht="15" customHeight="1" x14ac:dyDescent="0.2">
      <c r="A237" s="41"/>
      <c r="B237" s="72" t="s">
        <v>123</v>
      </c>
      <c r="C237" s="99"/>
      <c r="D237" s="99"/>
      <c r="E237" s="14"/>
      <c r="F237" s="92"/>
      <c r="G237" s="20"/>
      <c r="H237" s="180"/>
      <c r="I237" s="42"/>
      <c r="J237" s="141"/>
      <c r="K237" s="146"/>
      <c r="L237" s="146"/>
      <c r="M237" s="146"/>
      <c r="N237" s="28"/>
    </row>
    <row r="238" spans="1:14" s="77" customFormat="1" ht="13.5" customHeight="1" x14ac:dyDescent="0.2">
      <c r="A238" s="29">
        <v>36</v>
      </c>
      <c r="B238" s="30" t="s">
        <v>594</v>
      </c>
      <c r="C238" s="43" t="s">
        <v>595</v>
      </c>
      <c r="D238" s="30" t="s">
        <v>67</v>
      </c>
      <c r="E238" s="123" t="s">
        <v>24</v>
      </c>
      <c r="F238" s="56">
        <v>155</v>
      </c>
      <c r="G238" s="74">
        <f>F238-F238*F14/100</f>
        <v>155</v>
      </c>
      <c r="H238" s="183"/>
      <c r="I238" s="46" t="s">
        <v>797</v>
      </c>
      <c r="J238" s="145">
        <v>0.183</v>
      </c>
      <c r="K238" s="145">
        <v>4.4999999999999998E-2</v>
      </c>
      <c r="L238" s="145">
        <v>0.104</v>
      </c>
      <c r="M238" s="145">
        <v>9.8000000000000004E-2</v>
      </c>
      <c r="N238" s="27">
        <v>85176200</v>
      </c>
    </row>
    <row r="239" spans="1:14" s="77" customFormat="1" ht="13.5" customHeight="1" x14ac:dyDescent="0.2">
      <c r="A239" s="29">
        <v>36</v>
      </c>
      <c r="B239" s="30" t="s">
        <v>596</v>
      </c>
      <c r="C239" s="43" t="s">
        <v>597</v>
      </c>
      <c r="D239" s="30" t="s">
        <v>66</v>
      </c>
      <c r="E239" s="123" t="s">
        <v>24</v>
      </c>
      <c r="F239" s="56">
        <v>155</v>
      </c>
      <c r="G239" s="74">
        <f>F239-F239*F14/100</f>
        <v>155</v>
      </c>
      <c r="H239" s="183"/>
      <c r="I239" s="46" t="s">
        <v>797</v>
      </c>
      <c r="J239" s="145">
        <v>0.183</v>
      </c>
      <c r="K239" s="145">
        <v>4.4999999999999998E-2</v>
      </c>
      <c r="L239" s="145">
        <v>0.104</v>
      </c>
      <c r="M239" s="145">
        <v>9.8000000000000004E-2</v>
      </c>
      <c r="N239" s="27">
        <v>85176200</v>
      </c>
    </row>
    <row r="240" spans="1:14" s="9" customFormat="1" ht="15" customHeight="1" x14ac:dyDescent="0.2">
      <c r="A240" s="41"/>
      <c r="B240" s="72" t="s">
        <v>119</v>
      </c>
      <c r="C240" s="99"/>
      <c r="D240" s="99"/>
      <c r="E240" s="14"/>
      <c r="F240" s="92"/>
      <c r="G240" s="20"/>
      <c r="H240" s="180"/>
      <c r="I240" s="42"/>
      <c r="J240" s="141"/>
      <c r="K240" s="146"/>
      <c r="L240" s="146"/>
      <c r="M240" s="146"/>
      <c r="N240" s="28"/>
    </row>
    <row r="241" spans="1:15" s="77" customFormat="1" ht="13.5" customHeight="1" x14ac:dyDescent="0.2">
      <c r="A241" s="29">
        <v>37</v>
      </c>
      <c r="B241" s="30" t="s">
        <v>598</v>
      </c>
      <c r="C241" s="43" t="s">
        <v>599</v>
      </c>
      <c r="D241" s="30" t="s">
        <v>40</v>
      </c>
      <c r="E241" s="123" t="s">
        <v>23</v>
      </c>
      <c r="F241" s="56">
        <v>141</v>
      </c>
      <c r="G241" s="74">
        <f>F241-F241*F13/100</f>
        <v>141</v>
      </c>
      <c r="H241" s="183"/>
      <c r="I241" s="46" t="s">
        <v>797</v>
      </c>
      <c r="J241" s="145">
        <v>0.18099999999999999</v>
      </c>
      <c r="K241" s="145">
        <v>4.4999999999999998E-2</v>
      </c>
      <c r="L241" s="145">
        <v>0.104</v>
      </c>
      <c r="M241" s="145">
        <v>9.8000000000000004E-2</v>
      </c>
      <c r="N241" s="117">
        <v>85176200</v>
      </c>
    </row>
    <row r="242" spans="1:15" s="77" customFormat="1" ht="13.5" customHeight="1" x14ac:dyDescent="0.2">
      <c r="A242" s="29">
        <v>37</v>
      </c>
      <c r="B242" s="30" t="s">
        <v>600</v>
      </c>
      <c r="C242" s="43" t="s">
        <v>601</v>
      </c>
      <c r="D242" s="30" t="s">
        <v>39</v>
      </c>
      <c r="E242" s="123" t="s">
        <v>23</v>
      </c>
      <c r="F242" s="56">
        <v>141</v>
      </c>
      <c r="G242" s="74">
        <f>F242-F242*F13/100</f>
        <v>141</v>
      </c>
      <c r="H242" s="183"/>
      <c r="I242" s="46" t="s">
        <v>797</v>
      </c>
      <c r="J242" s="145">
        <v>0.18099999999999999</v>
      </c>
      <c r="K242" s="145">
        <v>4.4999999999999998E-2</v>
      </c>
      <c r="L242" s="145">
        <v>0.104</v>
      </c>
      <c r="M242" s="145">
        <v>9.8000000000000004E-2</v>
      </c>
      <c r="N242" s="117">
        <v>85176200</v>
      </c>
    </row>
    <row r="243" spans="1:15" s="77" customFormat="1" ht="13.5" customHeight="1" x14ac:dyDescent="0.2">
      <c r="A243" s="29">
        <v>37</v>
      </c>
      <c r="B243" s="30" t="s">
        <v>602</v>
      </c>
      <c r="C243" s="43" t="s">
        <v>603</v>
      </c>
      <c r="D243" s="30" t="s">
        <v>44</v>
      </c>
      <c r="E243" s="123" t="s">
        <v>23</v>
      </c>
      <c r="F243" s="56">
        <v>185</v>
      </c>
      <c r="G243" s="74">
        <f>F243-F243*F13/100</f>
        <v>185</v>
      </c>
      <c r="H243" s="183"/>
      <c r="I243" s="46" t="s">
        <v>797</v>
      </c>
      <c r="J243" s="145">
        <v>0.315</v>
      </c>
      <c r="K243" s="145">
        <v>0.04</v>
      </c>
      <c r="L243" s="145">
        <v>0.17499999999999999</v>
      </c>
      <c r="M243" s="145">
        <v>9.8000000000000004E-2</v>
      </c>
      <c r="N243" s="117">
        <v>85176200</v>
      </c>
    </row>
    <row r="244" spans="1:15" s="77" customFormat="1" ht="13.5" customHeight="1" x14ac:dyDescent="0.2">
      <c r="A244" s="29">
        <v>37</v>
      </c>
      <c r="B244" s="30" t="s">
        <v>604</v>
      </c>
      <c r="C244" s="43" t="s">
        <v>605</v>
      </c>
      <c r="D244" s="30" t="s">
        <v>43</v>
      </c>
      <c r="E244" s="123" t="s">
        <v>23</v>
      </c>
      <c r="F244" s="56">
        <v>185</v>
      </c>
      <c r="G244" s="74">
        <f>F244-F244*F13/100</f>
        <v>185</v>
      </c>
      <c r="H244" s="183"/>
      <c r="I244" s="46" t="s">
        <v>797</v>
      </c>
      <c r="J244" s="145">
        <v>0.315</v>
      </c>
      <c r="K244" s="145">
        <v>0.04</v>
      </c>
      <c r="L244" s="145">
        <v>0.17499999999999999</v>
      </c>
      <c r="M244" s="145">
        <v>9.8000000000000004E-2</v>
      </c>
      <c r="N244" s="117">
        <v>85176200</v>
      </c>
    </row>
    <row r="245" spans="1:15" s="9" customFormat="1" ht="15" customHeight="1" x14ac:dyDescent="0.2">
      <c r="A245" s="41"/>
      <c r="B245" s="98" t="s">
        <v>120</v>
      </c>
      <c r="C245" s="99"/>
      <c r="D245" s="99"/>
      <c r="E245" s="14"/>
      <c r="F245" s="92"/>
      <c r="G245" s="20"/>
      <c r="H245" s="180"/>
      <c r="I245" s="42"/>
      <c r="J245" s="141"/>
      <c r="K245" s="146"/>
      <c r="L245" s="146"/>
      <c r="M245" s="146"/>
      <c r="N245" s="28"/>
    </row>
    <row r="246" spans="1:15" s="77" customFormat="1" ht="13.5" customHeight="1" x14ac:dyDescent="0.2">
      <c r="A246" s="29">
        <v>37</v>
      </c>
      <c r="B246" s="30" t="s">
        <v>606</v>
      </c>
      <c r="C246" s="43" t="s">
        <v>607</v>
      </c>
      <c r="D246" s="30" t="s">
        <v>53</v>
      </c>
      <c r="E246" s="123" t="s">
        <v>23</v>
      </c>
      <c r="F246" s="56">
        <v>171</v>
      </c>
      <c r="G246" s="74">
        <f>F246-F246*F13/100</f>
        <v>171</v>
      </c>
      <c r="H246" s="183"/>
      <c r="I246" s="46" t="s">
        <v>797</v>
      </c>
      <c r="J246" s="145">
        <v>0.18099999999999999</v>
      </c>
      <c r="K246" s="145">
        <v>4.4999999999999998E-2</v>
      </c>
      <c r="L246" s="145">
        <v>0.104</v>
      </c>
      <c r="M246" s="145">
        <v>9.8000000000000004E-2</v>
      </c>
      <c r="N246" s="27">
        <v>85176200</v>
      </c>
    </row>
    <row r="247" spans="1:15" s="77" customFormat="1" ht="13.5" customHeight="1" x14ac:dyDescent="0.2">
      <c r="A247" s="29">
        <v>37</v>
      </c>
      <c r="B247" s="30" t="s">
        <v>608</v>
      </c>
      <c r="C247" s="43" t="s">
        <v>609</v>
      </c>
      <c r="D247" s="30" t="s">
        <v>52</v>
      </c>
      <c r="E247" s="123" t="s">
        <v>23</v>
      </c>
      <c r="F247" s="56">
        <v>171</v>
      </c>
      <c r="G247" s="74">
        <f>F247-F247*F13/100</f>
        <v>171</v>
      </c>
      <c r="H247" s="183"/>
      <c r="I247" s="46" t="s">
        <v>797</v>
      </c>
      <c r="J247" s="145">
        <v>0.18099999999999999</v>
      </c>
      <c r="K247" s="145">
        <v>4.4999999999999998E-2</v>
      </c>
      <c r="L247" s="145">
        <v>0.104</v>
      </c>
      <c r="M247" s="145">
        <v>9.8000000000000004E-2</v>
      </c>
      <c r="N247" s="27">
        <v>85176200</v>
      </c>
    </row>
    <row r="248" spans="1:15" s="77" customFormat="1" ht="13.5" customHeight="1" x14ac:dyDescent="0.2">
      <c r="A248" s="29">
        <v>37</v>
      </c>
      <c r="B248" s="30" t="s">
        <v>610</v>
      </c>
      <c r="C248" s="43" t="s">
        <v>611</v>
      </c>
      <c r="D248" s="30" t="s">
        <v>55</v>
      </c>
      <c r="E248" s="123" t="s">
        <v>23</v>
      </c>
      <c r="F248" s="56">
        <v>215</v>
      </c>
      <c r="G248" s="74">
        <f>F248-F248*F13/100</f>
        <v>215</v>
      </c>
      <c r="H248" s="183"/>
      <c r="I248" s="46" t="s">
        <v>797</v>
      </c>
      <c r="J248" s="145">
        <v>0.317</v>
      </c>
      <c r="K248" s="145">
        <v>0.04</v>
      </c>
      <c r="L248" s="145">
        <v>0.17499999999999999</v>
      </c>
      <c r="M248" s="145">
        <v>9.8000000000000004E-2</v>
      </c>
      <c r="N248" s="27">
        <v>85176200</v>
      </c>
      <c r="O248" s="32"/>
    </row>
    <row r="249" spans="1:15" s="32" customFormat="1" ht="13.5" customHeight="1" x14ac:dyDescent="0.2">
      <c r="A249" s="29">
        <v>37</v>
      </c>
      <c r="B249" s="30" t="s">
        <v>612</v>
      </c>
      <c r="C249" s="43" t="s">
        <v>613</v>
      </c>
      <c r="D249" s="30" t="s">
        <v>54</v>
      </c>
      <c r="E249" s="123" t="s">
        <v>23</v>
      </c>
      <c r="F249" s="56">
        <v>215</v>
      </c>
      <c r="G249" s="74">
        <f>F249-F249*F13/100</f>
        <v>215</v>
      </c>
      <c r="H249" s="183"/>
      <c r="I249" s="46" t="s">
        <v>797</v>
      </c>
      <c r="J249" s="145">
        <v>0.317</v>
      </c>
      <c r="K249" s="145">
        <v>0.04</v>
      </c>
      <c r="L249" s="145">
        <v>0.17499999999999999</v>
      </c>
      <c r="M249" s="145">
        <v>9.8000000000000004E-2</v>
      </c>
      <c r="N249" s="27">
        <v>85176200</v>
      </c>
      <c r="O249" s="77"/>
    </row>
    <row r="250" spans="1:15" s="10" customFormat="1" ht="15.75" customHeight="1" x14ac:dyDescent="0.2">
      <c r="A250" s="34"/>
      <c r="B250" s="72" t="s">
        <v>124</v>
      </c>
      <c r="C250" s="95"/>
      <c r="D250" s="99"/>
      <c r="E250" s="14"/>
      <c r="F250" s="33"/>
      <c r="G250" s="55"/>
      <c r="H250" s="182"/>
      <c r="I250" s="41"/>
      <c r="J250" s="141"/>
      <c r="K250" s="143"/>
      <c r="L250" s="143"/>
      <c r="M250" s="143"/>
      <c r="N250" s="28"/>
    </row>
    <row r="251" spans="1:15" s="77" customFormat="1" ht="13.5" customHeight="1" x14ac:dyDescent="0.2">
      <c r="A251" s="29">
        <v>38</v>
      </c>
      <c r="B251" s="30" t="s">
        <v>614</v>
      </c>
      <c r="C251" s="43" t="s">
        <v>615</v>
      </c>
      <c r="D251" s="30" t="s">
        <v>42</v>
      </c>
      <c r="E251" s="123" t="s">
        <v>23</v>
      </c>
      <c r="F251" s="56">
        <v>30</v>
      </c>
      <c r="G251" s="74">
        <f>F251-F251*F13/100</f>
        <v>30</v>
      </c>
      <c r="H251" s="183"/>
      <c r="I251" s="46" t="s">
        <v>797</v>
      </c>
      <c r="J251" s="145">
        <v>0.10100000000000001</v>
      </c>
      <c r="K251" s="145">
        <v>0.04</v>
      </c>
      <c r="L251" s="145">
        <v>0.104</v>
      </c>
      <c r="M251" s="145">
        <v>9.8000000000000004E-2</v>
      </c>
      <c r="N251" s="117">
        <v>70139900</v>
      </c>
    </row>
    <row r="252" spans="1:15" s="77" customFormat="1" ht="13.5" customHeight="1" x14ac:dyDescent="0.2">
      <c r="A252" s="29">
        <v>38</v>
      </c>
      <c r="B252" s="30" t="s">
        <v>616</v>
      </c>
      <c r="C252" s="43" t="s">
        <v>617</v>
      </c>
      <c r="D252" s="30" t="s">
        <v>41</v>
      </c>
      <c r="E252" s="123" t="s">
        <v>23</v>
      </c>
      <c r="F252" s="56">
        <v>30</v>
      </c>
      <c r="G252" s="74">
        <f>F252-F252*F13/100</f>
        <v>30</v>
      </c>
      <c r="H252" s="183"/>
      <c r="I252" s="46" t="s">
        <v>797</v>
      </c>
      <c r="J252" s="145">
        <v>0.10100000000000001</v>
      </c>
      <c r="K252" s="145">
        <v>0.04</v>
      </c>
      <c r="L252" s="145">
        <v>0.104</v>
      </c>
      <c r="M252" s="145">
        <v>9.8000000000000004E-2</v>
      </c>
      <c r="N252" s="117">
        <v>70139900</v>
      </c>
    </row>
    <row r="253" spans="1:15" s="77" customFormat="1" ht="13.5" customHeight="1" x14ac:dyDescent="0.2">
      <c r="A253" s="29">
        <v>38</v>
      </c>
      <c r="B253" s="30" t="s">
        <v>618</v>
      </c>
      <c r="C253" s="43" t="s">
        <v>619</v>
      </c>
      <c r="D253" s="30" t="s">
        <v>46</v>
      </c>
      <c r="E253" s="123" t="s">
        <v>23</v>
      </c>
      <c r="F253" s="56">
        <v>40</v>
      </c>
      <c r="G253" s="74">
        <f>F253-F253*F13/100</f>
        <v>40</v>
      </c>
      <c r="H253" s="183"/>
      <c r="I253" s="46" t="s">
        <v>797</v>
      </c>
      <c r="J253" s="145">
        <v>0.16600000000000001</v>
      </c>
      <c r="K253" s="145">
        <v>0.04</v>
      </c>
      <c r="L253" s="145">
        <v>0.17499999999999999</v>
      </c>
      <c r="M253" s="145">
        <v>9.8000000000000004E-2</v>
      </c>
      <c r="N253" s="117">
        <v>70139900</v>
      </c>
    </row>
    <row r="254" spans="1:15" s="77" customFormat="1" ht="13.5" customHeight="1" x14ac:dyDescent="0.2">
      <c r="A254" s="29">
        <v>38</v>
      </c>
      <c r="B254" s="30" t="s">
        <v>620</v>
      </c>
      <c r="C254" s="43" t="s">
        <v>621</v>
      </c>
      <c r="D254" s="30" t="s">
        <v>45</v>
      </c>
      <c r="E254" s="123" t="s">
        <v>23</v>
      </c>
      <c r="F254" s="56">
        <v>40</v>
      </c>
      <c r="G254" s="74">
        <f>F254-F254*F13/100</f>
        <v>40</v>
      </c>
      <c r="H254" s="183"/>
      <c r="I254" s="46" t="s">
        <v>797</v>
      </c>
      <c r="J254" s="145">
        <v>0.16600000000000001</v>
      </c>
      <c r="K254" s="145">
        <v>0.04</v>
      </c>
      <c r="L254" s="145">
        <v>0.17499999999999999</v>
      </c>
      <c r="M254" s="145">
        <v>9.8000000000000004E-2</v>
      </c>
      <c r="N254" s="117">
        <v>70139900</v>
      </c>
    </row>
    <row r="255" spans="1:15" s="77" customFormat="1" ht="13.5" customHeight="1" x14ac:dyDescent="0.2">
      <c r="A255" s="29">
        <v>38</v>
      </c>
      <c r="B255" s="30" t="s">
        <v>622</v>
      </c>
      <c r="C255" s="43" t="s">
        <v>623</v>
      </c>
      <c r="D255" s="30" t="s">
        <v>79</v>
      </c>
      <c r="E255" s="123" t="s">
        <v>23</v>
      </c>
      <c r="F255" s="56">
        <v>56</v>
      </c>
      <c r="G255" s="74">
        <f>F255-F255*F13/100</f>
        <v>56</v>
      </c>
      <c r="H255" s="183"/>
      <c r="I255" s="46" t="s">
        <v>797</v>
      </c>
      <c r="J255" s="145">
        <v>0.219</v>
      </c>
      <c r="K255" s="145">
        <v>0.03</v>
      </c>
      <c r="L255" s="145">
        <v>0.24399999999999999</v>
      </c>
      <c r="M255" s="145">
        <v>9.8000000000000004E-2</v>
      </c>
      <c r="N255" s="117">
        <v>70139900</v>
      </c>
    </row>
    <row r="256" spans="1:15" s="77" customFormat="1" ht="13.5" customHeight="1" x14ac:dyDescent="0.2">
      <c r="A256" s="29">
        <v>38</v>
      </c>
      <c r="B256" s="30" t="s">
        <v>624</v>
      </c>
      <c r="C256" s="43" t="s">
        <v>625</v>
      </c>
      <c r="D256" s="30" t="s">
        <v>80</v>
      </c>
      <c r="E256" s="123" t="s">
        <v>23</v>
      </c>
      <c r="F256" s="56">
        <v>56</v>
      </c>
      <c r="G256" s="74">
        <f>F256-F256*F13/100</f>
        <v>56</v>
      </c>
      <c r="H256" s="183"/>
      <c r="I256" s="46" t="s">
        <v>797</v>
      </c>
      <c r="J256" s="145">
        <v>0.219</v>
      </c>
      <c r="K256" s="145">
        <v>0.03</v>
      </c>
      <c r="L256" s="145">
        <v>0.24399999999999999</v>
      </c>
      <c r="M256" s="145">
        <v>9.8000000000000004E-2</v>
      </c>
      <c r="N256" s="117">
        <v>70139900</v>
      </c>
    </row>
    <row r="257" spans="1:14" s="10" customFormat="1" ht="9" customHeight="1" x14ac:dyDescent="0.2">
      <c r="A257" s="34"/>
      <c r="B257" s="26"/>
      <c r="C257" s="95"/>
      <c r="D257" s="99"/>
      <c r="E257" s="14"/>
      <c r="F257" s="33"/>
      <c r="G257" s="20"/>
      <c r="H257" s="180"/>
      <c r="I257" s="42"/>
      <c r="J257" s="141"/>
      <c r="K257" s="143"/>
      <c r="L257" s="143"/>
      <c r="M257" s="143"/>
      <c r="N257" s="28"/>
    </row>
    <row r="258" spans="1:14" s="10" customFormat="1" ht="15.75" customHeight="1" x14ac:dyDescent="0.25">
      <c r="A258" s="34"/>
      <c r="B258" s="70" t="s">
        <v>126</v>
      </c>
      <c r="C258" s="95"/>
      <c r="D258" s="99"/>
      <c r="E258" s="14"/>
      <c r="F258" s="33"/>
      <c r="G258" s="20"/>
      <c r="H258" s="180"/>
      <c r="I258" s="42"/>
      <c r="J258" s="141"/>
      <c r="K258" s="143"/>
      <c r="L258" s="143"/>
      <c r="M258" s="143"/>
      <c r="N258" s="28"/>
    </row>
    <row r="259" spans="1:14" s="9" customFormat="1" ht="15" customHeight="1" x14ac:dyDescent="0.2">
      <c r="A259" s="41"/>
      <c r="B259" s="72" t="s">
        <v>202</v>
      </c>
      <c r="C259" s="99"/>
      <c r="D259" s="99"/>
      <c r="E259" s="14"/>
      <c r="F259" s="92"/>
      <c r="G259" s="20"/>
      <c r="H259" s="180"/>
      <c r="I259" s="41"/>
      <c r="J259" s="141"/>
      <c r="K259" s="146"/>
      <c r="L259" s="146"/>
      <c r="M259" s="146"/>
      <c r="N259" s="28"/>
    </row>
    <row r="260" spans="1:14" s="77" customFormat="1" ht="13.5" customHeight="1" x14ac:dyDescent="0.2">
      <c r="A260" s="29">
        <v>40</v>
      </c>
      <c r="B260" s="30" t="s">
        <v>626</v>
      </c>
      <c r="C260" s="43" t="s">
        <v>627</v>
      </c>
      <c r="D260" s="30" t="s">
        <v>198</v>
      </c>
      <c r="E260" s="123" t="s">
        <v>23</v>
      </c>
      <c r="F260" s="56">
        <v>126</v>
      </c>
      <c r="G260" s="74">
        <f>F260-F260*F13/100</f>
        <v>126</v>
      </c>
      <c r="H260" s="183"/>
      <c r="I260" s="46" t="s">
        <v>797</v>
      </c>
      <c r="J260" s="145">
        <v>5.7000000000000002E-2</v>
      </c>
      <c r="K260" s="145">
        <v>4.1000000000000002E-2</v>
      </c>
      <c r="L260" s="145">
        <v>0.104</v>
      </c>
      <c r="M260" s="145">
        <v>7.5999999999999998E-2</v>
      </c>
      <c r="N260" s="27">
        <v>85176200</v>
      </c>
    </row>
    <row r="261" spans="1:14" s="77" customFormat="1" ht="13.5" customHeight="1" x14ac:dyDescent="0.2">
      <c r="A261" s="29">
        <v>40</v>
      </c>
      <c r="B261" s="30" t="s">
        <v>628</v>
      </c>
      <c r="C261" s="43" t="s">
        <v>629</v>
      </c>
      <c r="D261" s="30" t="s">
        <v>199</v>
      </c>
      <c r="E261" s="123" t="s">
        <v>23</v>
      </c>
      <c r="F261" s="56">
        <v>130</v>
      </c>
      <c r="G261" s="74">
        <f>F261-F261*F13/100</f>
        <v>130</v>
      </c>
      <c r="H261" s="183"/>
      <c r="I261" s="46" t="s">
        <v>797</v>
      </c>
      <c r="J261" s="145">
        <v>5.7000000000000002E-2</v>
      </c>
      <c r="K261" s="145">
        <v>4.1000000000000002E-2</v>
      </c>
      <c r="L261" s="145">
        <v>0.104</v>
      </c>
      <c r="M261" s="145">
        <v>7.5999999999999998E-2</v>
      </c>
      <c r="N261" s="27">
        <v>85176200</v>
      </c>
    </row>
    <row r="262" spans="1:14" s="9" customFormat="1" ht="15" customHeight="1" x14ac:dyDescent="0.2">
      <c r="A262" s="41"/>
      <c r="B262" s="100" t="s">
        <v>243</v>
      </c>
      <c r="C262" s="99"/>
      <c r="D262" s="99"/>
      <c r="E262" s="14"/>
      <c r="F262" s="92"/>
      <c r="G262" s="20"/>
      <c r="H262" s="180"/>
      <c r="I262" s="42"/>
      <c r="J262" s="141"/>
      <c r="K262" s="146"/>
      <c r="L262" s="146"/>
      <c r="M262" s="146"/>
      <c r="N262" s="28"/>
    </row>
    <row r="263" spans="1:14" s="28" customFormat="1" ht="13.5" customHeight="1" x14ac:dyDescent="0.2">
      <c r="A263" s="29">
        <v>41</v>
      </c>
      <c r="B263" s="30" t="s">
        <v>630</v>
      </c>
      <c r="C263" s="43" t="s">
        <v>631</v>
      </c>
      <c r="D263" s="30" t="s">
        <v>221</v>
      </c>
      <c r="E263" s="123" t="s">
        <v>23</v>
      </c>
      <c r="F263" s="56">
        <v>158</v>
      </c>
      <c r="G263" s="74">
        <f>F263-F263*F13/100</f>
        <v>158</v>
      </c>
      <c r="H263" s="179"/>
      <c r="I263" s="46" t="s">
        <v>797</v>
      </c>
      <c r="J263" s="145">
        <v>0.158</v>
      </c>
      <c r="K263" s="145">
        <v>5.2999999999999999E-2</v>
      </c>
      <c r="L263" s="145">
        <v>0.104</v>
      </c>
      <c r="M263" s="145">
        <v>9.8000000000000004E-2</v>
      </c>
      <c r="N263" s="27">
        <v>85176200</v>
      </c>
    </row>
    <row r="264" spans="1:14" s="28" customFormat="1" ht="13.5" customHeight="1" x14ac:dyDescent="0.2">
      <c r="A264" s="29">
        <v>41</v>
      </c>
      <c r="B264" s="30" t="s">
        <v>632</v>
      </c>
      <c r="C264" s="43" t="s">
        <v>633</v>
      </c>
      <c r="D264" s="30" t="s">
        <v>222</v>
      </c>
      <c r="E264" s="123" t="s">
        <v>23</v>
      </c>
      <c r="F264" s="56">
        <v>178</v>
      </c>
      <c r="G264" s="74">
        <f>F264-F264*F13/100</f>
        <v>178</v>
      </c>
      <c r="H264" s="179"/>
      <c r="I264" s="46" t="s">
        <v>797</v>
      </c>
      <c r="J264" s="145">
        <v>0.159</v>
      </c>
      <c r="K264" s="145">
        <v>5.2999999999999999E-2</v>
      </c>
      <c r="L264" s="145">
        <v>0.104</v>
      </c>
      <c r="M264" s="145">
        <v>9.8000000000000004E-2</v>
      </c>
      <c r="N264" s="27">
        <v>85176200</v>
      </c>
    </row>
    <row r="265" spans="1:14" s="9" customFormat="1" ht="15" customHeight="1" x14ac:dyDescent="0.2">
      <c r="A265" s="41"/>
      <c r="B265" s="100" t="s">
        <v>125</v>
      </c>
      <c r="C265" s="99"/>
      <c r="D265" s="99"/>
      <c r="E265" s="14"/>
      <c r="F265" s="92"/>
      <c r="G265" s="20"/>
      <c r="H265" s="180"/>
      <c r="I265" s="42"/>
      <c r="J265" s="141"/>
      <c r="K265" s="146"/>
      <c r="L265" s="146"/>
      <c r="M265" s="146"/>
      <c r="N265" s="28"/>
    </row>
    <row r="266" spans="1:14" s="28" customFormat="1" ht="13.5" customHeight="1" x14ac:dyDescent="0.2">
      <c r="A266" s="34"/>
      <c r="B266" s="30" t="s">
        <v>634</v>
      </c>
      <c r="C266" s="43" t="s">
        <v>635</v>
      </c>
      <c r="D266" s="30" t="s">
        <v>57</v>
      </c>
      <c r="E266" s="123" t="s">
        <v>23</v>
      </c>
      <c r="F266" s="56">
        <v>120</v>
      </c>
      <c r="G266" s="74">
        <f>F266-F266*F13/100</f>
        <v>120</v>
      </c>
      <c r="H266" s="183"/>
      <c r="I266" s="46" t="s">
        <v>797</v>
      </c>
      <c r="J266" s="145">
        <v>5.3999999999999999E-2</v>
      </c>
      <c r="K266" s="145">
        <v>8.4000000000000005E-2</v>
      </c>
      <c r="L266" s="145">
        <v>9.5000000000000001E-2</v>
      </c>
      <c r="M266" s="145">
        <v>7.0000000000000007E-2</v>
      </c>
      <c r="N266" s="117">
        <v>85176200</v>
      </c>
    </row>
    <row r="267" spans="1:14" s="28" customFormat="1" ht="13.5" customHeight="1" x14ac:dyDescent="0.2">
      <c r="A267" s="29">
        <v>42</v>
      </c>
      <c r="B267" s="30" t="s">
        <v>636</v>
      </c>
      <c r="C267" s="43" t="s">
        <v>637</v>
      </c>
      <c r="D267" s="30" t="s">
        <v>223</v>
      </c>
      <c r="E267" s="123" t="s">
        <v>23</v>
      </c>
      <c r="F267" s="56">
        <v>128</v>
      </c>
      <c r="G267" s="74">
        <f>F267-F267*F13/100</f>
        <v>128</v>
      </c>
      <c r="H267" s="179"/>
      <c r="I267" s="46" t="s">
        <v>797</v>
      </c>
      <c r="J267" s="145">
        <v>8.4000000000000005E-2</v>
      </c>
      <c r="K267" s="145">
        <v>0.10100000000000001</v>
      </c>
      <c r="L267" s="145">
        <v>9.2999999999999999E-2</v>
      </c>
      <c r="M267" s="145">
        <v>6.8000000000000005E-2</v>
      </c>
      <c r="N267" s="117">
        <v>85176200</v>
      </c>
    </row>
    <row r="268" spans="1:14" s="28" customFormat="1" ht="13.5" customHeight="1" x14ac:dyDescent="0.2">
      <c r="A268" s="29">
        <v>42</v>
      </c>
      <c r="B268" s="30" t="s">
        <v>638</v>
      </c>
      <c r="C268" s="43" t="s">
        <v>639</v>
      </c>
      <c r="D268" s="30" t="s">
        <v>224</v>
      </c>
      <c r="E268" s="123" t="s">
        <v>23</v>
      </c>
      <c r="F268" s="56">
        <v>148</v>
      </c>
      <c r="G268" s="74">
        <f>F268-F268*F13/100</f>
        <v>148</v>
      </c>
      <c r="H268" s="179"/>
      <c r="I268" s="46" t="s">
        <v>797</v>
      </c>
      <c r="J268" s="145">
        <v>9.9000000000000005E-2</v>
      </c>
      <c r="K268" s="145">
        <v>0.10100000000000001</v>
      </c>
      <c r="L268" s="145">
        <v>9.2999999999999999E-2</v>
      </c>
      <c r="M268" s="145">
        <v>6.8000000000000005E-2</v>
      </c>
      <c r="N268" s="117">
        <v>85176200</v>
      </c>
    </row>
    <row r="269" spans="1:14" s="9" customFormat="1" ht="15" customHeight="1" x14ac:dyDescent="0.2">
      <c r="A269" s="41"/>
      <c r="B269" s="106" t="s">
        <v>127</v>
      </c>
      <c r="C269" s="105"/>
      <c r="D269" s="99"/>
      <c r="E269" s="14"/>
      <c r="F269" s="92"/>
      <c r="G269" s="20"/>
      <c r="H269" s="180"/>
      <c r="I269" s="42"/>
      <c r="J269" s="141"/>
      <c r="K269" s="146"/>
      <c r="L269" s="146"/>
      <c r="M269" s="146"/>
      <c r="N269" s="28"/>
    </row>
    <row r="270" spans="1:14" s="28" customFormat="1" ht="13.5" customHeight="1" x14ac:dyDescent="0.2">
      <c r="A270" s="29">
        <v>42</v>
      </c>
      <c r="B270" s="30" t="s">
        <v>640</v>
      </c>
      <c r="C270" s="43" t="s">
        <v>641</v>
      </c>
      <c r="D270" s="30" t="s">
        <v>225</v>
      </c>
      <c r="E270" s="123" t="s">
        <v>23</v>
      </c>
      <c r="F270" s="56">
        <v>148</v>
      </c>
      <c r="G270" s="74">
        <f>F270-F270*F13/100</f>
        <v>148</v>
      </c>
      <c r="H270" s="179"/>
      <c r="I270" s="46" t="s">
        <v>797</v>
      </c>
      <c r="J270" s="145">
        <v>8.3000000000000004E-2</v>
      </c>
      <c r="K270" s="145">
        <v>0.10100000000000001</v>
      </c>
      <c r="L270" s="145">
        <v>9.2999999999999999E-2</v>
      </c>
      <c r="M270" s="145">
        <v>6.8000000000000005E-2</v>
      </c>
      <c r="N270" s="27">
        <v>85176200</v>
      </c>
    </row>
    <row r="271" spans="1:14" s="28" customFormat="1" ht="13.5" customHeight="1" x14ac:dyDescent="0.2">
      <c r="A271" s="29">
        <v>42</v>
      </c>
      <c r="B271" s="30" t="s">
        <v>642</v>
      </c>
      <c r="C271" s="43" t="s">
        <v>643</v>
      </c>
      <c r="D271" s="30" t="s">
        <v>226</v>
      </c>
      <c r="E271" s="123" t="s">
        <v>23</v>
      </c>
      <c r="F271" s="56">
        <v>168</v>
      </c>
      <c r="G271" s="74">
        <f>F271-F271*F13/100</f>
        <v>168</v>
      </c>
      <c r="H271" s="179"/>
      <c r="I271" s="46" t="s">
        <v>797</v>
      </c>
      <c r="J271" s="145">
        <v>9.5000000000000001E-2</v>
      </c>
      <c r="K271" s="145">
        <v>0.10100000000000001</v>
      </c>
      <c r="L271" s="145">
        <v>9.2999999999999999E-2</v>
      </c>
      <c r="M271" s="145">
        <v>6.8000000000000005E-2</v>
      </c>
      <c r="N271" s="27">
        <v>85176200</v>
      </c>
    </row>
    <row r="272" spans="1:14" s="10" customFormat="1" ht="15.75" customHeight="1" x14ac:dyDescent="0.2">
      <c r="A272" s="34"/>
      <c r="B272" s="100" t="s">
        <v>808</v>
      </c>
      <c r="C272" s="95"/>
      <c r="D272" s="99"/>
      <c r="E272" s="14"/>
      <c r="F272" s="33"/>
      <c r="G272" s="55"/>
      <c r="H272" s="182"/>
      <c r="I272" s="41"/>
      <c r="J272" s="141"/>
      <c r="K272" s="143"/>
      <c r="L272" s="143"/>
      <c r="M272" s="143"/>
      <c r="N272" s="28"/>
    </row>
    <row r="273" spans="1:15" s="28" customFormat="1" ht="13.5" customHeight="1" x14ac:dyDescent="0.2">
      <c r="A273" s="29">
        <v>41</v>
      </c>
      <c r="B273" s="30" t="s">
        <v>644</v>
      </c>
      <c r="C273" s="43" t="s">
        <v>645</v>
      </c>
      <c r="D273" s="30" t="s">
        <v>265</v>
      </c>
      <c r="E273" s="123" t="s">
        <v>23</v>
      </c>
      <c r="F273" s="56">
        <v>138</v>
      </c>
      <c r="G273" s="74">
        <f>F273-F273*F13/100</f>
        <v>138</v>
      </c>
      <c r="H273" s="179"/>
      <c r="I273" s="90" t="s">
        <v>794</v>
      </c>
      <c r="J273" s="145">
        <v>5.5E-2</v>
      </c>
      <c r="K273" s="145">
        <v>8.4000000000000005E-2</v>
      </c>
      <c r="L273" s="145">
        <v>9.5000000000000001E-2</v>
      </c>
      <c r="M273" s="145">
        <v>7.0000000000000007E-2</v>
      </c>
      <c r="N273" s="27">
        <v>85176200</v>
      </c>
    </row>
    <row r="274" spans="1:15" s="10" customFormat="1" ht="15.75" customHeight="1" x14ac:dyDescent="0.2">
      <c r="A274" s="34"/>
      <c r="B274" s="72" t="s">
        <v>128</v>
      </c>
      <c r="C274" s="95"/>
      <c r="D274" s="99"/>
      <c r="E274" s="14"/>
      <c r="F274" s="33"/>
      <c r="G274" s="55"/>
      <c r="H274" s="182"/>
      <c r="I274" s="41"/>
      <c r="J274" s="141"/>
      <c r="K274" s="143"/>
      <c r="L274" s="143"/>
      <c r="M274" s="143"/>
      <c r="N274" s="28"/>
    </row>
    <row r="275" spans="1:15" s="28" customFormat="1" ht="13.5" customHeight="1" x14ac:dyDescent="0.2">
      <c r="A275" s="29">
        <v>42</v>
      </c>
      <c r="B275" s="30" t="s">
        <v>646</v>
      </c>
      <c r="C275" s="43" t="s">
        <v>647</v>
      </c>
      <c r="D275" s="30" t="s">
        <v>48</v>
      </c>
      <c r="E275" s="123" t="s">
        <v>23</v>
      </c>
      <c r="F275" s="56">
        <v>9</v>
      </c>
      <c r="G275" s="74">
        <f>F275-F275*F13/100</f>
        <v>9</v>
      </c>
      <c r="H275" s="179"/>
      <c r="I275" s="46" t="s">
        <v>797</v>
      </c>
      <c r="J275" s="145">
        <v>1.7000000000000001E-2</v>
      </c>
      <c r="K275" s="145">
        <v>1.4999999999999999E-2</v>
      </c>
      <c r="L275" s="145">
        <v>7.4999999999999997E-2</v>
      </c>
      <c r="M275" s="145">
        <v>7.4999999999999997E-2</v>
      </c>
      <c r="N275" s="27">
        <v>39259080</v>
      </c>
    </row>
    <row r="276" spans="1:15" s="28" customFormat="1" ht="13.5" customHeight="1" x14ac:dyDescent="0.2">
      <c r="A276" s="29">
        <v>42</v>
      </c>
      <c r="B276" s="30" t="s">
        <v>648</v>
      </c>
      <c r="C276" s="43" t="s">
        <v>649</v>
      </c>
      <c r="D276" s="30" t="s">
        <v>47</v>
      </c>
      <c r="E276" s="123" t="s">
        <v>23</v>
      </c>
      <c r="F276" s="56">
        <v>9</v>
      </c>
      <c r="G276" s="74">
        <f>F276-F276*F13/100</f>
        <v>9</v>
      </c>
      <c r="H276" s="179"/>
      <c r="I276" s="46" t="s">
        <v>797</v>
      </c>
      <c r="J276" s="145">
        <v>2.3E-2</v>
      </c>
      <c r="K276" s="145">
        <v>1.4999999999999999E-2</v>
      </c>
      <c r="L276" s="145">
        <v>7.4999999999999997E-2</v>
      </c>
      <c r="M276" s="145">
        <v>7.4999999999999997E-2</v>
      </c>
      <c r="N276" s="27">
        <v>39259080</v>
      </c>
    </row>
    <row r="277" spans="1:15" s="10" customFormat="1" ht="9" customHeight="1" x14ac:dyDescent="0.2">
      <c r="A277" s="34"/>
      <c r="B277" s="26"/>
      <c r="C277" s="95"/>
      <c r="D277" s="99"/>
      <c r="E277" s="14"/>
      <c r="F277" s="33"/>
      <c r="G277" s="20"/>
      <c r="H277" s="180"/>
      <c r="I277" s="42"/>
      <c r="J277" s="141"/>
      <c r="K277" s="143"/>
      <c r="L277" s="143"/>
      <c r="M277" s="143"/>
      <c r="N277" s="28"/>
    </row>
    <row r="278" spans="1:15" s="10" customFormat="1" ht="15.75" customHeight="1" x14ac:dyDescent="0.25">
      <c r="A278" s="34"/>
      <c r="B278" s="70" t="s">
        <v>139</v>
      </c>
      <c r="C278" s="95"/>
      <c r="D278" s="99"/>
      <c r="E278" s="14"/>
      <c r="F278" s="33"/>
      <c r="G278" s="20"/>
      <c r="H278" s="180"/>
      <c r="I278" s="42"/>
      <c r="J278" s="141"/>
      <c r="K278" s="143"/>
      <c r="L278" s="143"/>
      <c r="M278" s="143"/>
      <c r="N278" s="28"/>
    </row>
    <row r="279" spans="1:15" s="28" customFormat="1" ht="13.5" customHeight="1" x14ac:dyDescent="0.2">
      <c r="A279" s="29">
        <v>43</v>
      </c>
      <c r="B279" s="30" t="s">
        <v>650</v>
      </c>
      <c r="C279" s="43" t="s">
        <v>651</v>
      </c>
      <c r="D279" s="30" t="s">
        <v>33</v>
      </c>
      <c r="E279" s="123" t="s">
        <v>24</v>
      </c>
      <c r="F279" s="56">
        <v>328</v>
      </c>
      <c r="G279" s="74">
        <f>F279-F279*F14/100</f>
        <v>328</v>
      </c>
      <c r="H279" s="179"/>
      <c r="I279" s="90" t="s">
        <v>794</v>
      </c>
      <c r="J279" s="145">
        <v>0.46899999999999997</v>
      </c>
      <c r="K279" s="145">
        <v>0.28999999999999998</v>
      </c>
      <c r="L279" s="145">
        <v>0.16200000000000001</v>
      </c>
      <c r="M279" s="145">
        <v>0.11600000000000001</v>
      </c>
      <c r="N279" s="27">
        <v>85176200</v>
      </c>
    </row>
    <row r="280" spans="1:15" s="28" customFormat="1" ht="13.5" customHeight="1" x14ac:dyDescent="0.2">
      <c r="A280" s="29">
        <v>43</v>
      </c>
      <c r="B280" s="30" t="s">
        <v>652</v>
      </c>
      <c r="C280" s="43" t="s">
        <v>653</v>
      </c>
      <c r="D280" s="30" t="s">
        <v>56</v>
      </c>
      <c r="E280" s="123" t="s">
        <v>24</v>
      </c>
      <c r="F280" s="56">
        <v>148</v>
      </c>
      <c r="G280" s="74">
        <f>F280-F280*F14/100</f>
        <v>148</v>
      </c>
      <c r="H280" s="179"/>
      <c r="I280" s="46" t="s">
        <v>797</v>
      </c>
      <c r="J280" s="145">
        <v>0.42499999999999999</v>
      </c>
      <c r="K280" s="145">
        <v>0.08</v>
      </c>
      <c r="L280" s="145">
        <v>0.20899999999999999</v>
      </c>
      <c r="M280" s="145">
        <v>0.155</v>
      </c>
      <c r="N280" s="27">
        <v>85176200</v>
      </c>
    </row>
    <row r="281" spans="1:15" s="10" customFormat="1" ht="9" customHeight="1" x14ac:dyDescent="0.2">
      <c r="A281" s="34"/>
      <c r="B281" s="26"/>
      <c r="C281" s="95"/>
      <c r="D281" s="99"/>
      <c r="E281" s="14"/>
      <c r="F281" s="33"/>
      <c r="G281" s="20"/>
      <c r="H281" s="180"/>
      <c r="I281" s="42"/>
      <c r="J281" s="141"/>
      <c r="K281" s="143"/>
      <c r="L281" s="143"/>
      <c r="M281" s="143"/>
      <c r="N281" s="28"/>
    </row>
    <row r="282" spans="1:15" s="10" customFormat="1" ht="15.75" customHeight="1" x14ac:dyDescent="0.2">
      <c r="A282" s="34"/>
      <c r="B282" s="155" t="s">
        <v>790</v>
      </c>
      <c r="C282" s="95"/>
      <c r="D282" s="99"/>
      <c r="E282" s="14"/>
      <c r="F282" s="33"/>
      <c r="G282" s="20"/>
      <c r="H282" s="180"/>
      <c r="I282" s="42"/>
      <c r="J282" s="141"/>
      <c r="K282" s="143"/>
      <c r="L282" s="143"/>
      <c r="M282" s="143"/>
      <c r="N282" s="28"/>
    </row>
    <row r="283" spans="1:15" s="9" customFormat="1" ht="15" customHeight="1" x14ac:dyDescent="0.2">
      <c r="A283" s="41"/>
      <c r="B283" s="72" t="s">
        <v>96</v>
      </c>
      <c r="C283" s="99"/>
      <c r="D283" s="99"/>
      <c r="E283" s="14"/>
      <c r="F283" s="92"/>
      <c r="G283" s="20"/>
      <c r="H283" s="180"/>
      <c r="I283" s="42"/>
      <c r="J283" s="141"/>
      <c r="K283" s="146"/>
      <c r="L283" s="146"/>
      <c r="M283" s="146"/>
      <c r="N283" s="28"/>
    </row>
    <row r="284" spans="1:15" s="28" customFormat="1" ht="13.5" customHeight="1" x14ac:dyDescent="0.2">
      <c r="A284" s="29">
        <v>44</v>
      </c>
      <c r="B284" s="30" t="s">
        <v>654</v>
      </c>
      <c r="C284" s="43" t="s">
        <v>655</v>
      </c>
      <c r="D284" s="30" t="s">
        <v>232</v>
      </c>
      <c r="E284" s="123" t="s">
        <v>25</v>
      </c>
      <c r="F284" s="56">
        <v>440</v>
      </c>
      <c r="G284" s="74">
        <f>F284-F284*F15/100</f>
        <v>440</v>
      </c>
      <c r="H284" s="181"/>
      <c r="I284" s="46" t="s">
        <v>797</v>
      </c>
      <c r="J284" s="145">
        <v>9.6000000000000002E-2</v>
      </c>
      <c r="K284" s="145">
        <v>4.1000000000000002E-2</v>
      </c>
      <c r="L284" s="145">
        <v>0.104</v>
      </c>
      <c r="M284" s="145">
        <v>7.5999999999999998E-2</v>
      </c>
      <c r="N284" s="117">
        <v>85176200</v>
      </c>
    </row>
    <row r="285" spans="1:15" s="28" customFormat="1" ht="13.5" customHeight="1" x14ac:dyDescent="0.2">
      <c r="A285" s="29">
        <v>45</v>
      </c>
      <c r="B285" s="30" t="s">
        <v>656</v>
      </c>
      <c r="C285" s="43" t="s">
        <v>657</v>
      </c>
      <c r="D285" s="30" t="s">
        <v>239</v>
      </c>
      <c r="E285" s="123" t="s">
        <v>25</v>
      </c>
      <c r="F285" s="56">
        <v>1062</v>
      </c>
      <c r="G285" s="74">
        <f>F285-F285*F15/100</f>
        <v>1062</v>
      </c>
      <c r="H285" s="183"/>
      <c r="I285" s="46" t="s">
        <v>797</v>
      </c>
      <c r="J285" s="145">
        <v>1.54</v>
      </c>
      <c r="K285" s="145">
        <v>0.28999999999999998</v>
      </c>
      <c r="L285" s="145">
        <v>0.215</v>
      </c>
      <c r="M285" s="145">
        <v>0.13300000000000001</v>
      </c>
      <c r="N285" s="27">
        <v>85371095</v>
      </c>
    </row>
    <row r="286" spans="1:15" s="28" customFormat="1" ht="13.5" customHeight="1" x14ac:dyDescent="0.2">
      <c r="A286" s="29">
        <v>45</v>
      </c>
      <c r="B286" s="30" t="s">
        <v>658</v>
      </c>
      <c r="C286" s="43" t="s">
        <v>659</v>
      </c>
      <c r="D286" s="30" t="s">
        <v>246</v>
      </c>
      <c r="E286" s="123" t="s">
        <v>25</v>
      </c>
      <c r="F286" s="56">
        <v>1668</v>
      </c>
      <c r="G286" s="74">
        <f>F286-F286*F15/100</f>
        <v>1668</v>
      </c>
      <c r="H286" s="183"/>
      <c r="I286" s="46" t="s">
        <v>797</v>
      </c>
      <c r="J286" s="145">
        <v>2.59</v>
      </c>
      <c r="K286" s="145">
        <v>0.38200000000000001</v>
      </c>
      <c r="L286" s="145">
        <v>0.28499999999999998</v>
      </c>
      <c r="M286" s="145">
        <v>0.13300000000000001</v>
      </c>
      <c r="N286" s="27">
        <v>85371095</v>
      </c>
    </row>
    <row r="287" spans="1:15" s="10" customFormat="1" ht="15.75" customHeight="1" x14ac:dyDescent="0.2">
      <c r="A287" s="34"/>
      <c r="B287" s="73" t="s">
        <v>129</v>
      </c>
      <c r="C287" s="95"/>
      <c r="D287" s="99"/>
      <c r="E287" s="14"/>
      <c r="F287" s="33"/>
      <c r="G287" s="55"/>
      <c r="H287" s="182"/>
      <c r="I287" s="41"/>
      <c r="J287" s="141"/>
      <c r="K287" s="143"/>
      <c r="L287" s="143"/>
      <c r="M287" s="143"/>
      <c r="N287" s="28"/>
    </row>
    <row r="288" spans="1:15" s="79" customFormat="1" ht="13.5" customHeight="1" x14ac:dyDescent="0.2">
      <c r="A288" s="29">
        <v>45</v>
      </c>
      <c r="B288" s="30" t="s">
        <v>660</v>
      </c>
      <c r="C288" s="43" t="s">
        <v>661</v>
      </c>
      <c r="D288" s="30" t="s">
        <v>242</v>
      </c>
      <c r="E288" s="123" t="s">
        <v>25</v>
      </c>
      <c r="F288" s="56">
        <v>62</v>
      </c>
      <c r="G288" s="74">
        <f>F288-F288*F15/100</f>
        <v>62</v>
      </c>
      <c r="H288" s="183"/>
      <c r="I288" s="46" t="s">
        <v>797</v>
      </c>
      <c r="J288" s="145">
        <v>0.21299999999999999</v>
      </c>
      <c r="K288" s="145">
        <v>7.0000000000000001E-3</v>
      </c>
      <c r="L288" s="145">
        <v>0.24299999999999999</v>
      </c>
      <c r="M288" s="145">
        <v>0.187</v>
      </c>
      <c r="N288" s="27">
        <v>39259080</v>
      </c>
      <c r="O288" s="28"/>
    </row>
    <row r="289" spans="1:15" s="28" customFormat="1" ht="13.5" customHeight="1" x14ac:dyDescent="0.2">
      <c r="A289" s="29">
        <v>45</v>
      </c>
      <c r="B289" s="30" t="s">
        <v>662</v>
      </c>
      <c r="C289" s="43" t="s">
        <v>663</v>
      </c>
      <c r="D289" s="30" t="s">
        <v>241</v>
      </c>
      <c r="E289" s="123" t="s">
        <v>25</v>
      </c>
      <c r="F289" s="56">
        <v>62</v>
      </c>
      <c r="G289" s="74">
        <f>F289-F289*F15/100</f>
        <v>62</v>
      </c>
      <c r="H289" s="183"/>
      <c r="I289" s="90" t="s">
        <v>796</v>
      </c>
      <c r="J289" s="145">
        <v>0.35299999999999998</v>
      </c>
      <c r="K289" s="145">
        <v>8.9999999999999993E-3</v>
      </c>
      <c r="L289" s="145">
        <v>0.24299999999999999</v>
      </c>
      <c r="M289" s="145">
        <v>0.188</v>
      </c>
      <c r="N289" s="117">
        <v>70139900</v>
      </c>
    </row>
    <row r="290" spans="1:15" s="28" customFormat="1" ht="13.5" customHeight="1" x14ac:dyDescent="0.2">
      <c r="A290" s="29">
        <v>45</v>
      </c>
      <c r="B290" s="30" t="s">
        <v>664</v>
      </c>
      <c r="C290" s="43" t="s">
        <v>665</v>
      </c>
      <c r="D290" s="30" t="s">
        <v>240</v>
      </c>
      <c r="E290" s="123" t="s">
        <v>25</v>
      </c>
      <c r="F290" s="56">
        <v>62</v>
      </c>
      <c r="G290" s="74">
        <f>F290-F290*F15/100</f>
        <v>62</v>
      </c>
      <c r="H290" s="183"/>
      <c r="I290" s="46" t="s">
        <v>797</v>
      </c>
      <c r="J290" s="145">
        <v>0.35299999999999998</v>
      </c>
      <c r="K290" s="145">
        <v>8.9999999999999993E-3</v>
      </c>
      <c r="L290" s="145">
        <v>0.24299999999999999</v>
      </c>
      <c r="M290" s="145">
        <v>0.188</v>
      </c>
      <c r="N290" s="117">
        <v>70139900</v>
      </c>
      <c r="O290" s="79"/>
    </row>
    <row r="291" spans="1:15" s="28" customFormat="1" ht="13.5" customHeight="1" x14ac:dyDescent="0.2">
      <c r="A291" s="29">
        <v>45</v>
      </c>
      <c r="B291" s="30" t="s">
        <v>666</v>
      </c>
      <c r="C291" s="43" t="s">
        <v>667</v>
      </c>
      <c r="D291" s="30" t="s">
        <v>203</v>
      </c>
      <c r="E291" s="123" t="s">
        <v>25</v>
      </c>
      <c r="F291" s="56">
        <v>49</v>
      </c>
      <c r="G291" s="74">
        <f>F291-F291*F15/100</f>
        <v>49</v>
      </c>
      <c r="H291" s="179"/>
      <c r="I291" s="46" t="s">
        <v>797</v>
      </c>
      <c r="J291" s="145">
        <v>1.0900000000000001</v>
      </c>
      <c r="K291" s="145">
        <v>0.28999999999999998</v>
      </c>
      <c r="L291" s="145">
        <v>0.215</v>
      </c>
      <c r="M291" s="145">
        <v>0.13300000000000001</v>
      </c>
      <c r="N291" s="27">
        <v>94032080</v>
      </c>
    </row>
    <row r="292" spans="1:15" s="79" customFormat="1" ht="13.5" customHeight="1" x14ac:dyDescent="0.2">
      <c r="A292" s="29">
        <v>45</v>
      </c>
      <c r="B292" s="30" t="s">
        <v>668</v>
      </c>
      <c r="C292" s="43" t="s">
        <v>669</v>
      </c>
      <c r="D292" s="30" t="s">
        <v>16</v>
      </c>
      <c r="E292" s="123" t="s">
        <v>25</v>
      </c>
      <c r="F292" s="56">
        <v>19</v>
      </c>
      <c r="G292" s="74">
        <f>F292-F292*F15/100</f>
        <v>19</v>
      </c>
      <c r="H292" s="179"/>
      <c r="I292" s="90" t="s">
        <v>796</v>
      </c>
      <c r="J292" s="145">
        <v>6.0999999999999999E-2</v>
      </c>
      <c r="K292" s="145">
        <v>0.04</v>
      </c>
      <c r="L292" s="145">
        <v>7.0000000000000007E-2</v>
      </c>
      <c r="M292" s="145">
        <v>0.04</v>
      </c>
      <c r="N292" s="27">
        <v>85437090</v>
      </c>
    </row>
    <row r="293" spans="1:15" s="10" customFormat="1" ht="15.75" customHeight="1" x14ac:dyDescent="0.2">
      <c r="A293" s="34"/>
      <c r="B293" s="101" t="s">
        <v>130</v>
      </c>
      <c r="C293" s="102"/>
      <c r="D293" s="99"/>
      <c r="E293" s="14"/>
      <c r="F293" s="33"/>
      <c r="G293" s="55"/>
      <c r="H293" s="182"/>
      <c r="I293" s="41"/>
      <c r="J293" s="141"/>
      <c r="K293" s="143"/>
      <c r="L293" s="143"/>
      <c r="M293" s="143"/>
      <c r="N293" s="28"/>
    </row>
    <row r="294" spans="1:15" s="28" customFormat="1" ht="13.5" customHeight="1" x14ac:dyDescent="0.2">
      <c r="A294" s="29">
        <v>45</v>
      </c>
      <c r="B294" s="30" t="s">
        <v>670</v>
      </c>
      <c r="C294" s="43" t="s">
        <v>671</v>
      </c>
      <c r="D294" s="30" t="s">
        <v>249</v>
      </c>
      <c r="E294" s="123" t="s">
        <v>25</v>
      </c>
      <c r="F294" s="56">
        <v>82</v>
      </c>
      <c r="G294" s="74">
        <f>F294-F294*F15/100</f>
        <v>82</v>
      </c>
      <c r="H294" s="183"/>
      <c r="I294" s="46" t="s">
        <v>797</v>
      </c>
      <c r="J294" s="145">
        <v>0.25</v>
      </c>
      <c r="K294" s="145">
        <v>8.0000000000000002E-3</v>
      </c>
      <c r="L294" s="145">
        <v>0.315</v>
      </c>
      <c r="M294" s="145">
        <v>0.23300000000000001</v>
      </c>
      <c r="N294" s="27">
        <v>39259080</v>
      </c>
      <c r="O294" s="79"/>
    </row>
    <row r="295" spans="1:15" s="79" customFormat="1" ht="13.5" customHeight="1" x14ac:dyDescent="0.2">
      <c r="A295" s="29">
        <v>45</v>
      </c>
      <c r="B295" s="30" t="s">
        <v>672</v>
      </c>
      <c r="C295" s="43" t="s">
        <v>673</v>
      </c>
      <c r="D295" s="30" t="s">
        <v>248</v>
      </c>
      <c r="E295" s="123" t="s">
        <v>25</v>
      </c>
      <c r="F295" s="56">
        <v>82</v>
      </c>
      <c r="G295" s="74">
        <f>F295-F295*F15/100</f>
        <v>82</v>
      </c>
      <c r="H295" s="183"/>
      <c r="I295" s="46" t="s">
        <v>797</v>
      </c>
      <c r="J295" s="145">
        <v>0.46</v>
      </c>
      <c r="K295" s="145">
        <v>1.0999999999999999E-2</v>
      </c>
      <c r="L295" s="145">
        <v>0.315</v>
      </c>
      <c r="M295" s="145">
        <v>0.23400000000000001</v>
      </c>
      <c r="N295" s="117">
        <v>70139900</v>
      </c>
    </row>
    <row r="296" spans="1:15" s="79" customFormat="1" ht="13.5" customHeight="1" x14ac:dyDescent="0.2">
      <c r="A296" s="29">
        <v>45</v>
      </c>
      <c r="B296" s="30" t="s">
        <v>674</v>
      </c>
      <c r="C296" s="43" t="s">
        <v>675</v>
      </c>
      <c r="D296" s="30" t="s">
        <v>247</v>
      </c>
      <c r="E296" s="123" t="s">
        <v>25</v>
      </c>
      <c r="F296" s="56">
        <v>82</v>
      </c>
      <c r="G296" s="74">
        <f>F296-F296*F15/100</f>
        <v>82</v>
      </c>
      <c r="H296" s="183"/>
      <c r="I296" s="46" t="s">
        <v>797</v>
      </c>
      <c r="J296" s="145">
        <v>0.46</v>
      </c>
      <c r="K296" s="145">
        <v>1.0999999999999999E-2</v>
      </c>
      <c r="L296" s="145">
        <v>0.315</v>
      </c>
      <c r="M296" s="145">
        <v>0.23400000000000001</v>
      </c>
      <c r="N296" s="117">
        <v>70139900</v>
      </c>
      <c r="O296" s="28"/>
    </row>
    <row r="297" spans="1:15" s="28" customFormat="1" ht="13.5" customHeight="1" x14ac:dyDescent="0.2">
      <c r="A297" s="29">
        <v>45</v>
      </c>
      <c r="B297" s="30" t="s">
        <v>676</v>
      </c>
      <c r="C297" s="43" t="s">
        <v>677</v>
      </c>
      <c r="D297" s="30" t="s">
        <v>250</v>
      </c>
      <c r="E297" s="123" t="s">
        <v>25</v>
      </c>
      <c r="F297" s="56">
        <v>59</v>
      </c>
      <c r="G297" s="74">
        <f>F297-F297*F15/100</f>
        <v>59</v>
      </c>
      <c r="H297" s="74"/>
      <c r="I297" s="46" t="s">
        <v>797</v>
      </c>
      <c r="J297" s="145">
        <v>0.76500000000000001</v>
      </c>
      <c r="K297" s="145">
        <v>7.8E-2</v>
      </c>
      <c r="L297" s="145">
        <v>0.27500000000000002</v>
      </c>
      <c r="M297" s="145">
        <v>0.192</v>
      </c>
      <c r="N297" s="27">
        <v>94032080</v>
      </c>
    </row>
    <row r="298" spans="1:15" s="28" customFormat="1" ht="13.5" customHeight="1" x14ac:dyDescent="0.2">
      <c r="A298" s="29">
        <v>45</v>
      </c>
      <c r="B298" s="30" t="s">
        <v>678</v>
      </c>
      <c r="C298" s="43" t="s">
        <v>679</v>
      </c>
      <c r="D298" s="30" t="s">
        <v>17</v>
      </c>
      <c r="E298" s="123" t="s">
        <v>25</v>
      </c>
      <c r="F298" s="56">
        <v>19</v>
      </c>
      <c r="G298" s="74">
        <f>F298-F298*F15/100</f>
        <v>19</v>
      </c>
      <c r="H298" s="74"/>
      <c r="I298" s="46" t="s">
        <v>797</v>
      </c>
      <c r="J298" s="145">
        <v>6.0999999999999999E-2</v>
      </c>
      <c r="K298" s="145">
        <v>0.04</v>
      </c>
      <c r="L298" s="145">
        <v>7.0000000000000007E-2</v>
      </c>
      <c r="M298" s="145">
        <v>0.04</v>
      </c>
      <c r="N298" s="117">
        <v>85437090</v>
      </c>
    </row>
    <row r="299" spans="1:15" s="10" customFormat="1" ht="15.75" customHeight="1" x14ac:dyDescent="0.2">
      <c r="A299" s="34"/>
      <c r="B299" s="73" t="s">
        <v>131</v>
      </c>
      <c r="C299" s="95"/>
      <c r="D299" s="99"/>
      <c r="E299" s="14"/>
      <c r="F299" s="33"/>
      <c r="G299" s="55"/>
      <c r="H299" s="55"/>
      <c r="I299" s="41"/>
      <c r="J299" s="141"/>
      <c r="K299" s="143"/>
      <c r="L299" s="143"/>
      <c r="M299" s="143"/>
      <c r="N299" s="28"/>
    </row>
    <row r="300" spans="1:15" s="28" customFormat="1" ht="13.5" customHeight="1" x14ac:dyDescent="0.2">
      <c r="A300" s="29">
        <v>45</v>
      </c>
      <c r="B300" s="30" t="s">
        <v>315</v>
      </c>
      <c r="C300" s="43" t="s">
        <v>680</v>
      </c>
      <c r="D300" s="30" t="s">
        <v>266</v>
      </c>
      <c r="E300" s="123" t="s">
        <v>26</v>
      </c>
      <c r="F300" s="56">
        <v>298</v>
      </c>
      <c r="G300" s="56">
        <v>298</v>
      </c>
      <c r="H300" s="56"/>
      <c r="I300" s="46" t="s">
        <v>797</v>
      </c>
      <c r="J300" s="145">
        <v>6.3E-2</v>
      </c>
      <c r="K300" s="145">
        <v>5.0000000000000001E-3</v>
      </c>
      <c r="L300" s="145">
        <v>0.22800000000000001</v>
      </c>
      <c r="M300" s="145">
        <v>0.16200000000000001</v>
      </c>
      <c r="N300" s="27">
        <v>85234110</v>
      </c>
    </row>
    <row r="301" spans="1:15" s="10" customFormat="1" ht="9" customHeight="1" x14ac:dyDescent="0.2">
      <c r="A301" s="34"/>
      <c r="B301" s="26"/>
      <c r="C301" s="95"/>
      <c r="D301" s="99"/>
      <c r="E301" s="14"/>
      <c r="F301" s="33"/>
      <c r="G301" s="20"/>
      <c r="H301" s="20"/>
      <c r="I301" s="42"/>
      <c r="J301" s="141"/>
      <c r="K301" s="143"/>
      <c r="L301" s="143"/>
      <c r="M301" s="143"/>
      <c r="N301" s="28"/>
    </row>
    <row r="302" spans="1:15" s="10" customFormat="1" ht="15.75" customHeight="1" x14ac:dyDescent="0.25">
      <c r="A302" s="34"/>
      <c r="B302" s="70" t="s">
        <v>777</v>
      </c>
      <c r="C302" s="95"/>
      <c r="D302" s="99"/>
      <c r="E302" s="14"/>
      <c r="F302" s="33"/>
      <c r="G302" s="20"/>
      <c r="H302" s="20"/>
      <c r="I302" s="42"/>
      <c r="J302" s="141"/>
      <c r="K302" s="143"/>
      <c r="L302" s="143"/>
      <c r="M302" s="143"/>
      <c r="N302" s="28"/>
    </row>
    <row r="303" spans="1:15" s="28" customFormat="1" ht="13.5" customHeight="1" x14ac:dyDescent="0.2">
      <c r="A303" s="29">
        <v>47</v>
      </c>
      <c r="B303" s="30" t="s">
        <v>681</v>
      </c>
      <c r="C303" s="43" t="s">
        <v>682</v>
      </c>
      <c r="D303" s="30" t="s">
        <v>91</v>
      </c>
      <c r="E303" s="123" t="s">
        <v>24</v>
      </c>
      <c r="F303" s="56">
        <v>252</v>
      </c>
      <c r="G303" s="74">
        <f>F303-F303*F14/100</f>
        <v>252</v>
      </c>
      <c r="H303" s="74"/>
      <c r="I303" s="90" t="s">
        <v>795</v>
      </c>
      <c r="J303" s="145">
        <v>3.9E-2</v>
      </c>
      <c r="K303" s="145">
        <v>4.1000000000000002E-2</v>
      </c>
      <c r="L303" s="145">
        <v>0.10100000000000001</v>
      </c>
      <c r="M303" s="145">
        <v>6.9000000000000006E-2</v>
      </c>
      <c r="N303" s="27">
        <v>85176200</v>
      </c>
    </row>
    <row r="304" spans="1:15" s="10" customFormat="1" ht="15.75" customHeight="1" x14ac:dyDescent="0.2">
      <c r="A304" s="34"/>
      <c r="B304" s="104" t="s">
        <v>132</v>
      </c>
      <c r="C304" s="102"/>
      <c r="D304" s="99"/>
      <c r="E304" s="14"/>
      <c r="F304" s="33"/>
      <c r="G304" s="55"/>
      <c r="H304" s="55"/>
      <c r="I304" s="41"/>
      <c r="J304" s="141"/>
      <c r="K304" s="143"/>
      <c r="L304" s="143"/>
      <c r="M304" s="143"/>
      <c r="N304" s="28"/>
    </row>
    <row r="305" spans="1:14" s="28" customFormat="1" ht="13.5" customHeight="1" x14ac:dyDescent="0.2">
      <c r="A305" s="29">
        <v>48</v>
      </c>
      <c r="B305" s="30" t="s">
        <v>683</v>
      </c>
      <c r="C305" s="43" t="s">
        <v>684</v>
      </c>
      <c r="D305" s="30" t="s">
        <v>69</v>
      </c>
      <c r="E305" s="123" t="s">
        <v>24</v>
      </c>
      <c r="F305" s="56">
        <v>182</v>
      </c>
      <c r="G305" s="74">
        <f>F305-F305*F14/100</f>
        <v>182</v>
      </c>
      <c r="H305" s="74"/>
      <c r="I305" s="46" t="s">
        <v>797</v>
      </c>
      <c r="J305" s="145">
        <v>0.24199999999999999</v>
      </c>
      <c r="K305" s="145">
        <v>0.09</v>
      </c>
      <c r="L305" s="145">
        <v>0.104</v>
      </c>
      <c r="M305" s="145">
        <v>9.8000000000000004E-2</v>
      </c>
      <c r="N305" s="117">
        <v>85176200</v>
      </c>
    </row>
    <row r="306" spans="1:14" s="28" customFormat="1" ht="13.5" customHeight="1" x14ac:dyDescent="0.2">
      <c r="A306" s="29">
        <v>48</v>
      </c>
      <c r="B306" s="30" t="s">
        <v>685</v>
      </c>
      <c r="C306" s="43" t="s">
        <v>686</v>
      </c>
      <c r="D306" s="30" t="s">
        <v>68</v>
      </c>
      <c r="E306" s="123" t="s">
        <v>24</v>
      </c>
      <c r="F306" s="56">
        <v>182</v>
      </c>
      <c r="G306" s="74">
        <f>F306-F306*F14/100</f>
        <v>182</v>
      </c>
      <c r="H306" s="74"/>
      <c r="I306" s="46" t="s">
        <v>797</v>
      </c>
      <c r="J306" s="145">
        <v>0.24199999999999999</v>
      </c>
      <c r="K306" s="145">
        <v>0.09</v>
      </c>
      <c r="L306" s="145">
        <v>0.104</v>
      </c>
      <c r="M306" s="145">
        <v>9.8000000000000004E-2</v>
      </c>
      <c r="N306" s="117">
        <v>85176200</v>
      </c>
    </row>
    <row r="307" spans="1:14" s="28" customFormat="1" ht="13.5" customHeight="1" x14ac:dyDescent="0.2">
      <c r="A307" s="29">
        <v>48</v>
      </c>
      <c r="B307" s="30" t="s">
        <v>687</v>
      </c>
      <c r="C307" s="43" t="s">
        <v>688</v>
      </c>
      <c r="D307" s="30" t="s">
        <v>71</v>
      </c>
      <c r="E307" s="123" t="s">
        <v>24</v>
      </c>
      <c r="F307" s="56">
        <v>228</v>
      </c>
      <c r="G307" s="74">
        <f>F307-F307*F14/100</f>
        <v>228</v>
      </c>
      <c r="H307" s="74"/>
      <c r="I307" s="46" t="s">
        <v>797</v>
      </c>
      <c r="J307" s="145">
        <v>0.42899999999999999</v>
      </c>
      <c r="K307" s="145">
        <v>0.08</v>
      </c>
      <c r="L307" s="145">
        <v>0.104</v>
      </c>
      <c r="M307" s="145">
        <v>9.8000000000000004E-2</v>
      </c>
      <c r="N307" s="117">
        <v>85176200</v>
      </c>
    </row>
    <row r="308" spans="1:14" s="28" customFormat="1" ht="13.5" customHeight="1" x14ac:dyDescent="0.2">
      <c r="A308" s="29">
        <v>48</v>
      </c>
      <c r="B308" s="30" t="s">
        <v>689</v>
      </c>
      <c r="C308" s="43" t="s">
        <v>690</v>
      </c>
      <c r="D308" s="30" t="s">
        <v>70</v>
      </c>
      <c r="E308" s="123" t="s">
        <v>24</v>
      </c>
      <c r="F308" s="56">
        <v>228</v>
      </c>
      <c r="G308" s="74">
        <f>F308-F308*F14/100</f>
        <v>228</v>
      </c>
      <c r="H308" s="74"/>
      <c r="I308" s="46" t="s">
        <v>797</v>
      </c>
      <c r="J308" s="145">
        <v>0.42899999999999999</v>
      </c>
      <c r="K308" s="145">
        <v>0.08</v>
      </c>
      <c r="L308" s="145">
        <v>0.104</v>
      </c>
      <c r="M308" s="145">
        <v>9.8000000000000004E-2</v>
      </c>
      <c r="N308" s="117">
        <v>85176200</v>
      </c>
    </row>
    <row r="309" spans="1:14" s="10" customFormat="1" ht="15.75" customHeight="1" x14ac:dyDescent="0.2">
      <c r="A309" s="34"/>
      <c r="B309" s="104" t="s">
        <v>133</v>
      </c>
      <c r="C309" s="102"/>
      <c r="D309" s="99"/>
      <c r="E309" s="14"/>
      <c r="F309" s="33"/>
      <c r="G309" s="55"/>
      <c r="H309" s="55"/>
      <c r="I309" s="41"/>
      <c r="J309" s="141"/>
      <c r="K309" s="143"/>
      <c r="L309" s="143"/>
      <c r="M309" s="143"/>
      <c r="N309" s="28"/>
    </row>
    <row r="310" spans="1:14" s="28" customFormat="1" ht="13.5" customHeight="1" x14ac:dyDescent="0.2">
      <c r="A310" s="29">
        <v>49</v>
      </c>
      <c r="B310" s="30" t="s">
        <v>691</v>
      </c>
      <c r="C310" s="43" t="s">
        <v>692</v>
      </c>
      <c r="D310" s="30" t="s">
        <v>58</v>
      </c>
      <c r="E310" s="123" t="s">
        <v>24</v>
      </c>
      <c r="F310" s="56">
        <v>129</v>
      </c>
      <c r="G310" s="74">
        <f>F310-F310*F14/100</f>
        <v>129</v>
      </c>
      <c r="H310" s="74"/>
      <c r="I310" s="46" t="s">
        <v>797</v>
      </c>
      <c r="J310" s="145">
        <v>0.107</v>
      </c>
      <c r="K310" s="145">
        <v>8.4000000000000005E-2</v>
      </c>
      <c r="L310" s="145">
        <v>9.5000000000000001E-2</v>
      </c>
      <c r="M310" s="145">
        <v>7.0000000000000007E-2</v>
      </c>
      <c r="N310" s="27">
        <v>85176200</v>
      </c>
    </row>
    <row r="311" spans="1:14" s="28" customFormat="1" ht="13.5" customHeight="1" x14ac:dyDescent="0.2">
      <c r="A311" s="29">
        <v>49</v>
      </c>
      <c r="B311" s="30" t="s">
        <v>693</v>
      </c>
      <c r="C311" s="43" t="s">
        <v>694</v>
      </c>
      <c r="D311" s="30" t="s">
        <v>59</v>
      </c>
      <c r="E311" s="123" t="s">
        <v>24</v>
      </c>
      <c r="F311" s="56">
        <v>139</v>
      </c>
      <c r="G311" s="74">
        <f>F311-F311*F14/100</f>
        <v>139</v>
      </c>
      <c r="H311" s="74"/>
      <c r="I311" s="46" t="s">
        <v>797</v>
      </c>
      <c r="J311" s="145">
        <v>0.107</v>
      </c>
      <c r="K311" s="145">
        <v>8.4000000000000005E-2</v>
      </c>
      <c r="L311" s="145">
        <v>9.5000000000000001E-2</v>
      </c>
      <c r="M311" s="145">
        <v>7.0000000000000007E-2</v>
      </c>
      <c r="N311" s="27">
        <v>85176200</v>
      </c>
    </row>
    <row r="312" spans="1:14" s="28" customFormat="1" ht="13.5" customHeight="1" x14ac:dyDescent="0.2">
      <c r="A312" s="29">
        <v>49</v>
      </c>
      <c r="B312" s="30" t="s">
        <v>695</v>
      </c>
      <c r="C312" s="43" t="s">
        <v>696</v>
      </c>
      <c r="D312" s="30" t="s">
        <v>60</v>
      </c>
      <c r="E312" s="123" t="s">
        <v>24</v>
      </c>
      <c r="F312" s="56">
        <v>149</v>
      </c>
      <c r="G312" s="74">
        <f>F312-F312*F14/100</f>
        <v>149</v>
      </c>
      <c r="H312" s="74"/>
      <c r="I312" s="46" t="s">
        <v>797</v>
      </c>
      <c r="J312" s="145">
        <v>0.107</v>
      </c>
      <c r="K312" s="145">
        <v>8.4000000000000005E-2</v>
      </c>
      <c r="L312" s="145">
        <v>9.5000000000000001E-2</v>
      </c>
      <c r="M312" s="145">
        <v>7.0000000000000007E-2</v>
      </c>
      <c r="N312" s="27">
        <v>85176200</v>
      </c>
    </row>
    <row r="313" spans="1:14" s="28" customFormat="1" ht="13.5" customHeight="1" x14ac:dyDescent="0.2">
      <c r="A313" s="29">
        <v>49</v>
      </c>
      <c r="B313" s="30" t="s">
        <v>697</v>
      </c>
      <c r="C313" s="43" t="s">
        <v>698</v>
      </c>
      <c r="D313" s="30" t="s">
        <v>61</v>
      </c>
      <c r="E313" s="123" t="s">
        <v>24</v>
      </c>
      <c r="F313" s="56">
        <v>159</v>
      </c>
      <c r="G313" s="74">
        <f>F313-F313*F14/100</f>
        <v>159</v>
      </c>
      <c r="H313" s="74"/>
      <c r="I313" s="46" t="s">
        <v>797</v>
      </c>
      <c r="J313" s="145">
        <v>0.107</v>
      </c>
      <c r="K313" s="145">
        <v>8.4000000000000005E-2</v>
      </c>
      <c r="L313" s="145">
        <v>9.5000000000000001E-2</v>
      </c>
      <c r="M313" s="145">
        <v>7.0000000000000007E-2</v>
      </c>
      <c r="N313" s="27">
        <v>85176200</v>
      </c>
    </row>
    <row r="314" spans="1:14" s="9" customFormat="1" ht="15" customHeight="1" x14ac:dyDescent="0.2">
      <c r="A314" s="41"/>
      <c r="B314" s="103" t="s">
        <v>233</v>
      </c>
      <c r="C314" s="102"/>
      <c r="E314" s="14"/>
      <c r="F314" s="92"/>
      <c r="G314" s="20"/>
      <c r="H314" s="20"/>
      <c r="I314" s="42"/>
      <c r="J314" s="141"/>
      <c r="K314" s="146"/>
      <c r="L314" s="146"/>
      <c r="M314" s="146"/>
      <c r="N314" s="28"/>
    </row>
    <row r="315" spans="1:14" s="28" customFormat="1" ht="13.5" customHeight="1" x14ac:dyDescent="0.2">
      <c r="A315" s="29">
        <v>49</v>
      </c>
      <c r="B315" s="30" t="s">
        <v>699</v>
      </c>
      <c r="C315" s="43" t="s">
        <v>700</v>
      </c>
      <c r="D315" s="30" t="s">
        <v>234</v>
      </c>
      <c r="E315" s="123" t="s">
        <v>24</v>
      </c>
      <c r="F315" s="56">
        <v>129</v>
      </c>
      <c r="G315" s="74">
        <f>F315-F315*F14/100</f>
        <v>129</v>
      </c>
      <c r="H315" s="74"/>
      <c r="I315" s="46" t="s">
        <v>797</v>
      </c>
      <c r="J315" s="145">
        <v>5.1999999999999998E-2</v>
      </c>
      <c r="K315" s="145">
        <v>4.1000000000000002E-2</v>
      </c>
      <c r="L315" s="145">
        <v>0.10100000000000001</v>
      </c>
      <c r="M315" s="145">
        <v>6.9000000000000006E-2</v>
      </c>
      <c r="N315" s="27">
        <v>85176200</v>
      </c>
    </row>
    <row r="316" spans="1:14" s="10" customFormat="1" ht="15.75" customHeight="1" x14ac:dyDescent="0.2">
      <c r="A316" s="34"/>
      <c r="B316" s="104" t="s">
        <v>134</v>
      </c>
      <c r="C316" s="28"/>
      <c r="E316" s="14"/>
      <c r="F316" s="33"/>
      <c r="G316" s="55"/>
      <c r="H316" s="55"/>
      <c r="I316" s="41"/>
      <c r="J316" s="141"/>
      <c r="K316" s="143"/>
      <c r="L316" s="143"/>
      <c r="M316" s="143"/>
      <c r="N316" s="28"/>
    </row>
    <row r="317" spans="1:14" s="28" customFormat="1" ht="13.5" customHeight="1" x14ac:dyDescent="0.2">
      <c r="A317" s="29">
        <v>50</v>
      </c>
      <c r="B317" s="30" t="s">
        <v>701</v>
      </c>
      <c r="C317" s="43" t="s">
        <v>702</v>
      </c>
      <c r="D317" s="30" t="s">
        <v>49</v>
      </c>
      <c r="E317" s="123" t="s">
        <v>24</v>
      </c>
      <c r="F317" s="56">
        <v>139</v>
      </c>
      <c r="G317" s="74">
        <f>F317-F317*F14/100</f>
        <v>139</v>
      </c>
      <c r="H317" s="74"/>
      <c r="I317" s="46" t="s">
        <v>797</v>
      </c>
      <c r="J317" s="148">
        <v>5.3999999999999999E-2</v>
      </c>
      <c r="K317" s="145">
        <v>4.1000000000000002E-2</v>
      </c>
      <c r="L317" s="145">
        <v>0.10100000000000001</v>
      </c>
      <c r="M317" s="145">
        <v>6.9000000000000006E-2</v>
      </c>
      <c r="N317" s="119">
        <v>85176200</v>
      </c>
    </row>
    <row r="318" spans="1:14" s="28" customFormat="1" ht="13.5" customHeight="1" x14ac:dyDescent="0.2">
      <c r="A318" s="29">
        <v>50</v>
      </c>
      <c r="B318" s="30" t="s">
        <v>703</v>
      </c>
      <c r="C318" s="43" t="s">
        <v>704</v>
      </c>
      <c r="D318" s="30" t="s">
        <v>50</v>
      </c>
      <c r="E318" s="123" t="s">
        <v>24</v>
      </c>
      <c r="F318" s="56">
        <v>149</v>
      </c>
      <c r="G318" s="74">
        <f>F318-F318*F14/100</f>
        <v>149</v>
      </c>
      <c r="H318" s="74"/>
      <c r="I318" s="46" t="s">
        <v>797</v>
      </c>
      <c r="J318" s="145">
        <v>6.4000000000000001E-2</v>
      </c>
      <c r="K318" s="145">
        <v>4.1000000000000002E-2</v>
      </c>
      <c r="L318" s="145">
        <v>0.10100000000000001</v>
      </c>
      <c r="M318" s="145">
        <v>6.9000000000000006E-2</v>
      </c>
      <c r="N318" s="117">
        <v>85176200</v>
      </c>
    </row>
    <row r="319" spans="1:14" s="10" customFormat="1" ht="15.75" customHeight="1" x14ac:dyDescent="0.2">
      <c r="A319" s="34"/>
      <c r="B319" s="104" t="s">
        <v>135</v>
      </c>
      <c r="C319" s="105"/>
      <c r="D319" s="99"/>
      <c r="E319" s="14"/>
      <c r="F319" s="33"/>
      <c r="G319" s="55"/>
      <c r="H319" s="55"/>
      <c r="I319" s="41"/>
      <c r="J319" s="141"/>
      <c r="K319" s="143"/>
      <c r="L319" s="143"/>
      <c r="M319" s="143"/>
      <c r="N319" s="28"/>
    </row>
    <row r="320" spans="1:14" s="28" customFormat="1" ht="13.5" customHeight="1" x14ac:dyDescent="0.2">
      <c r="A320" s="29">
        <v>50</v>
      </c>
      <c r="B320" s="30" t="s">
        <v>705</v>
      </c>
      <c r="C320" s="43" t="s">
        <v>706</v>
      </c>
      <c r="D320" s="30" t="s">
        <v>51</v>
      </c>
      <c r="E320" s="123" t="s">
        <v>24</v>
      </c>
      <c r="F320" s="56">
        <v>149</v>
      </c>
      <c r="G320" s="74">
        <f>F320-F320*F14/100</f>
        <v>149</v>
      </c>
      <c r="H320" s="74"/>
      <c r="I320" s="90" t="s">
        <v>795</v>
      </c>
      <c r="J320" s="145">
        <v>6.4000000000000001E-2</v>
      </c>
      <c r="K320" s="145">
        <v>4.1000000000000002E-2</v>
      </c>
      <c r="L320" s="145">
        <v>0.10100000000000001</v>
      </c>
      <c r="M320" s="145">
        <v>6.9000000000000006E-2</v>
      </c>
      <c r="N320" s="27">
        <v>85176200</v>
      </c>
    </row>
    <row r="321" spans="1:14" s="10" customFormat="1" ht="15.75" customHeight="1" x14ac:dyDescent="0.2">
      <c r="A321" s="34"/>
      <c r="B321" s="104" t="s">
        <v>136</v>
      </c>
      <c r="C321" s="102"/>
      <c r="D321" s="99"/>
      <c r="E321" s="14"/>
      <c r="F321" s="33"/>
      <c r="G321" s="55"/>
      <c r="H321" s="55"/>
      <c r="I321" s="41"/>
      <c r="J321" s="141"/>
      <c r="K321" s="143"/>
      <c r="L321" s="143"/>
      <c r="M321" s="143"/>
      <c r="N321" s="28"/>
    </row>
    <row r="322" spans="1:14" s="28" customFormat="1" ht="13.5" customHeight="1" x14ac:dyDescent="0.2">
      <c r="A322" s="29">
        <v>51</v>
      </c>
      <c r="B322" s="30" t="s">
        <v>707</v>
      </c>
      <c r="C322" s="43" t="s">
        <v>708</v>
      </c>
      <c r="D322" s="30" t="s">
        <v>83</v>
      </c>
      <c r="E322" s="123" t="s">
        <v>24</v>
      </c>
      <c r="F322" s="56">
        <v>129</v>
      </c>
      <c r="G322" s="74">
        <f>F322-F322*F14/100</f>
        <v>129</v>
      </c>
      <c r="H322" s="74"/>
      <c r="I322" s="46" t="s">
        <v>797</v>
      </c>
      <c r="J322" s="145">
        <v>0.17100000000000001</v>
      </c>
      <c r="K322" s="145">
        <v>0.11899999999999999</v>
      </c>
      <c r="L322" s="145">
        <v>9.5000000000000001E-2</v>
      </c>
      <c r="M322" s="145">
        <v>6.8000000000000005E-2</v>
      </c>
      <c r="N322" s="27">
        <v>85176200</v>
      </c>
    </row>
    <row r="323" spans="1:14" s="28" customFormat="1" ht="13.5" customHeight="1" x14ac:dyDescent="0.2">
      <c r="A323" s="29">
        <v>51</v>
      </c>
      <c r="B323" s="30" t="s">
        <v>709</v>
      </c>
      <c r="C323" s="43" t="s">
        <v>710</v>
      </c>
      <c r="D323" s="30" t="s">
        <v>84</v>
      </c>
      <c r="E323" s="123" t="s">
        <v>24</v>
      </c>
      <c r="F323" s="56">
        <v>149</v>
      </c>
      <c r="G323" s="74">
        <f>F323-F323*F14/100</f>
        <v>149</v>
      </c>
      <c r="H323" s="74"/>
      <c r="I323" s="46" t="s">
        <v>797</v>
      </c>
      <c r="J323" s="145">
        <v>0.17399999999999999</v>
      </c>
      <c r="K323" s="145">
        <v>0.11899999999999999</v>
      </c>
      <c r="L323" s="145">
        <v>9.5000000000000001E-2</v>
      </c>
      <c r="M323" s="145">
        <v>6.8000000000000005E-2</v>
      </c>
      <c r="N323" s="27">
        <v>85176200</v>
      </c>
    </row>
    <row r="324" spans="1:14" s="10" customFormat="1" ht="9" customHeight="1" x14ac:dyDescent="0.2">
      <c r="A324" s="34"/>
      <c r="B324" s="26"/>
      <c r="C324" s="95"/>
      <c r="D324" s="99"/>
      <c r="E324" s="14"/>
      <c r="F324" s="33"/>
      <c r="G324" s="20"/>
      <c r="H324" s="20"/>
      <c r="I324" s="42"/>
      <c r="J324" s="141"/>
      <c r="K324" s="143"/>
      <c r="L324" s="143"/>
      <c r="M324" s="143"/>
      <c r="N324" s="28"/>
    </row>
    <row r="325" spans="1:14" s="10" customFormat="1" ht="15.75" customHeight="1" x14ac:dyDescent="0.25">
      <c r="A325" s="34"/>
      <c r="B325" s="70" t="s">
        <v>137</v>
      </c>
      <c r="C325" s="95"/>
      <c r="D325" s="99"/>
      <c r="E325" s="14"/>
      <c r="F325" s="33"/>
      <c r="G325" s="20"/>
      <c r="H325" s="20"/>
      <c r="I325" s="42"/>
      <c r="J325" s="141"/>
      <c r="K325" s="143"/>
      <c r="L325" s="143"/>
      <c r="M325" s="143"/>
      <c r="N325" s="28"/>
    </row>
    <row r="326" spans="1:14" s="28" customFormat="1" ht="13.5" customHeight="1" x14ac:dyDescent="0.2">
      <c r="A326" s="29">
        <v>39</v>
      </c>
      <c r="B326" s="30" t="s">
        <v>711</v>
      </c>
      <c r="C326" s="43" t="s">
        <v>712</v>
      </c>
      <c r="D326" s="30" t="s">
        <v>5</v>
      </c>
      <c r="E326" s="123" t="s">
        <v>25</v>
      </c>
      <c r="F326" s="80">
        <v>17.899999999999999</v>
      </c>
      <c r="G326" s="74">
        <f>F326-F326*F15/100</f>
        <v>17.899999999999999</v>
      </c>
      <c r="H326" s="74"/>
      <c r="I326" s="46" t="s">
        <v>797</v>
      </c>
      <c r="J326" s="145">
        <v>7.8E-2</v>
      </c>
      <c r="K326" s="145">
        <v>2.5000000000000001E-2</v>
      </c>
      <c r="L326" s="145">
        <v>0.1</v>
      </c>
      <c r="M326" s="145">
        <v>0.09</v>
      </c>
      <c r="N326" s="27">
        <v>85366990</v>
      </c>
    </row>
    <row r="327" spans="1:14" s="28" customFormat="1" ht="13.5" customHeight="1" x14ac:dyDescent="0.2">
      <c r="A327" s="29"/>
      <c r="B327" s="30" t="s">
        <v>713</v>
      </c>
      <c r="C327" s="43" t="s">
        <v>714</v>
      </c>
      <c r="D327" s="30" t="s">
        <v>303</v>
      </c>
      <c r="E327" s="123" t="s">
        <v>25</v>
      </c>
      <c r="F327" s="80">
        <v>2</v>
      </c>
      <c r="G327" s="74">
        <f>F327-F327*F15/100</f>
        <v>2</v>
      </c>
      <c r="H327" s="74"/>
      <c r="I327" s="46" t="s">
        <v>797</v>
      </c>
      <c r="J327" s="145">
        <v>5.5E-2</v>
      </c>
      <c r="K327" s="145">
        <v>0.32300000000000001</v>
      </c>
      <c r="L327" s="145">
        <v>0.22800000000000001</v>
      </c>
      <c r="M327" s="145">
        <v>3.0000000000000001E-3</v>
      </c>
      <c r="N327" s="27">
        <v>32121000</v>
      </c>
    </row>
    <row r="328" spans="1:14" s="28" customFormat="1" ht="13.5" customHeight="1" x14ac:dyDescent="0.2">
      <c r="A328" s="29"/>
      <c r="B328" s="30" t="s">
        <v>715</v>
      </c>
      <c r="C328" s="43" t="s">
        <v>716</v>
      </c>
      <c r="D328" s="30" t="s">
        <v>304</v>
      </c>
      <c r="E328" s="123" t="s">
        <v>25</v>
      </c>
      <c r="F328" s="80">
        <v>2.6</v>
      </c>
      <c r="G328" s="74">
        <f>F328-F328*F15/100</f>
        <v>2.6</v>
      </c>
      <c r="H328" s="74"/>
      <c r="I328" s="46" t="s">
        <v>797</v>
      </c>
      <c r="J328" s="145">
        <v>7.0000000000000001E-3</v>
      </c>
      <c r="K328" s="145">
        <v>0.185</v>
      </c>
      <c r="L328" s="145">
        <v>0.122</v>
      </c>
      <c r="M328" s="145">
        <v>5.0000000000000001E-3</v>
      </c>
      <c r="N328" s="27">
        <v>39259080</v>
      </c>
    </row>
    <row r="329" spans="1:14" s="28" customFormat="1" ht="13.5" customHeight="1" x14ac:dyDescent="0.2">
      <c r="A329" s="29"/>
      <c r="B329" s="30" t="s">
        <v>717</v>
      </c>
      <c r="C329" s="43" t="s">
        <v>718</v>
      </c>
      <c r="D329" s="30" t="s">
        <v>305</v>
      </c>
      <c r="E329" s="123" t="s">
        <v>25</v>
      </c>
      <c r="F329" s="80">
        <v>2.6</v>
      </c>
      <c r="G329" s="74">
        <f>F329-F329*F15/100</f>
        <v>2.6</v>
      </c>
      <c r="H329" s="74"/>
      <c r="I329" s="46" t="s">
        <v>797</v>
      </c>
      <c r="J329" s="145">
        <v>7.0000000000000001E-3</v>
      </c>
      <c r="K329" s="145">
        <v>0.185</v>
      </c>
      <c r="L329" s="145">
        <v>0.122</v>
      </c>
      <c r="M329" s="145">
        <v>5.0000000000000001E-3</v>
      </c>
      <c r="N329" s="27">
        <v>39259080</v>
      </c>
    </row>
    <row r="330" spans="1:14" s="28" customFormat="1" ht="13.5" customHeight="1" x14ac:dyDescent="0.2">
      <c r="A330" s="29"/>
      <c r="B330" s="30" t="s">
        <v>719</v>
      </c>
      <c r="C330" s="43" t="s">
        <v>720</v>
      </c>
      <c r="D330" s="30" t="s">
        <v>306</v>
      </c>
      <c r="E330" s="123" t="s">
        <v>25</v>
      </c>
      <c r="F330" s="80">
        <v>2</v>
      </c>
      <c r="G330" s="74">
        <f>F330-F330*F15/100</f>
        <v>2</v>
      </c>
      <c r="H330" s="74"/>
      <c r="I330" s="46" t="s">
        <v>797</v>
      </c>
      <c r="J330" s="145">
        <v>4.0000000000000001E-3</v>
      </c>
      <c r="K330" s="145">
        <v>0.14799999999999999</v>
      </c>
      <c r="L330" s="145">
        <v>0.1</v>
      </c>
      <c r="M330" s="145">
        <v>4.0000000000000001E-3</v>
      </c>
      <c r="N330" s="27">
        <v>32121000</v>
      </c>
    </row>
    <row r="331" spans="1:14" s="28" customFormat="1" ht="13.5" customHeight="1" x14ac:dyDescent="0.2">
      <c r="A331" s="29"/>
      <c r="B331" s="30" t="s">
        <v>721</v>
      </c>
      <c r="C331" s="43" t="s">
        <v>722</v>
      </c>
      <c r="D331" s="30" t="s">
        <v>307</v>
      </c>
      <c r="E331" s="123" t="s">
        <v>25</v>
      </c>
      <c r="F331" s="80">
        <v>2</v>
      </c>
      <c r="G331" s="74">
        <f>F331-F331*F15/100</f>
        <v>2</v>
      </c>
      <c r="H331" s="74"/>
      <c r="I331" s="46" t="s">
        <v>797</v>
      </c>
      <c r="J331" s="145">
        <v>4.0000000000000001E-3</v>
      </c>
      <c r="K331" s="145">
        <v>0.14799999999999999</v>
      </c>
      <c r="L331" s="145">
        <v>0.1</v>
      </c>
      <c r="M331" s="145">
        <v>4.0000000000000001E-3</v>
      </c>
      <c r="N331" s="27">
        <v>32121000</v>
      </c>
    </row>
    <row r="332" spans="1:14" s="28" customFormat="1" ht="13.5" customHeight="1" x14ac:dyDescent="0.2">
      <c r="A332" s="29"/>
      <c r="B332" s="30" t="s">
        <v>723</v>
      </c>
      <c r="C332" s="43" t="s">
        <v>724</v>
      </c>
      <c r="D332" s="30" t="s">
        <v>308</v>
      </c>
      <c r="E332" s="123" t="s">
        <v>25</v>
      </c>
      <c r="F332" s="80">
        <v>2</v>
      </c>
      <c r="G332" s="74">
        <f>F332-F332*F15/100</f>
        <v>2</v>
      </c>
      <c r="H332" s="74"/>
      <c r="I332" s="46" t="s">
        <v>797</v>
      </c>
      <c r="J332" s="145">
        <v>4.0000000000000001E-3</v>
      </c>
      <c r="K332" s="145">
        <v>0.14799999999999999</v>
      </c>
      <c r="L332" s="145">
        <v>0.1</v>
      </c>
      <c r="M332" s="145">
        <v>4.0000000000000001E-3</v>
      </c>
      <c r="N332" s="27">
        <v>32121000</v>
      </c>
    </row>
    <row r="333" spans="1:14" s="28" customFormat="1" ht="13.5" customHeight="1" x14ac:dyDescent="0.2">
      <c r="A333" s="29"/>
      <c r="B333" s="30" t="s">
        <v>725</v>
      </c>
      <c r="C333" s="43" t="s">
        <v>726</v>
      </c>
      <c r="D333" s="30" t="s">
        <v>309</v>
      </c>
      <c r="E333" s="123" t="s">
        <v>25</v>
      </c>
      <c r="F333" s="80">
        <v>2</v>
      </c>
      <c r="G333" s="74">
        <f>F333-F333*F15/100</f>
        <v>2</v>
      </c>
      <c r="H333" s="74"/>
      <c r="I333" s="46" t="s">
        <v>797</v>
      </c>
      <c r="J333" s="145">
        <v>4.0000000000000001E-3</v>
      </c>
      <c r="K333" s="145">
        <v>0.14799999999999999</v>
      </c>
      <c r="L333" s="145">
        <v>0.1</v>
      </c>
      <c r="M333" s="145">
        <v>4.0000000000000001E-3</v>
      </c>
      <c r="N333" s="27">
        <v>32121000</v>
      </c>
    </row>
    <row r="334" spans="1:14" s="28" customFormat="1" ht="13.5" customHeight="1" x14ac:dyDescent="0.2">
      <c r="A334" s="29"/>
      <c r="B334" s="30" t="s">
        <v>727</v>
      </c>
      <c r="C334" s="43" t="s">
        <v>728</v>
      </c>
      <c r="D334" s="30" t="s">
        <v>310</v>
      </c>
      <c r="E334" s="123" t="s">
        <v>25</v>
      </c>
      <c r="F334" s="80">
        <v>2</v>
      </c>
      <c r="G334" s="74">
        <f>F334-F334*F15/100</f>
        <v>2</v>
      </c>
      <c r="H334" s="74"/>
      <c r="I334" s="46" t="s">
        <v>797</v>
      </c>
      <c r="J334" s="145">
        <v>4.0000000000000001E-3</v>
      </c>
      <c r="K334" s="145">
        <v>0.14799999999999999</v>
      </c>
      <c r="L334" s="145">
        <v>0.1</v>
      </c>
      <c r="M334" s="145">
        <v>4.0000000000000001E-3</v>
      </c>
      <c r="N334" s="27">
        <v>32121000</v>
      </c>
    </row>
    <row r="335" spans="1:14" s="28" customFormat="1" ht="13.5" customHeight="1" x14ac:dyDescent="0.2">
      <c r="A335" s="29"/>
      <c r="B335" s="30" t="s">
        <v>804</v>
      </c>
      <c r="C335" s="43"/>
      <c r="D335" s="30" t="s">
        <v>806</v>
      </c>
      <c r="E335" s="123" t="s">
        <v>805</v>
      </c>
      <c r="F335" s="56">
        <v>0</v>
      </c>
      <c r="G335" s="56">
        <v>0</v>
      </c>
      <c r="H335" s="74"/>
      <c r="I335" s="46" t="s">
        <v>797</v>
      </c>
      <c r="J335" s="145">
        <v>0.42</v>
      </c>
      <c r="K335" s="145">
        <v>7.0000000000000001E-3</v>
      </c>
      <c r="L335" s="145">
        <v>0.31</v>
      </c>
      <c r="M335" s="145">
        <v>0.214</v>
      </c>
      <c r="N335" s="27">
        <v>49111010</v>
      </c>
    </row>
    <row r="336" spans="1:14" customFormat="1" ht="14.25" customHeight="1" x14ac:dyDescent="0.2">
      <c r="A336" s="130"/>
      <c r="C336" s="130"/>
      <c r="E336" s="127"/>
      <c r="I336" s="160"/>
      <c r="J336" s="136"/>
    </row>
    <row r="337" spans="1:14" s="18" customFormat="1" ht="12" x14ac:dyDescent="0.2">
      <c r="A337" s="144"/>
      <c r="B337" s="128" t="s">
        <v>95</v>
      </c>
      <c r="C337" s="131"/>
      <c r="I337" s="161"/>
      <c r="J337" s="137"/>
      <c r="N337" s="114"/>
    </row>
    <row r="338" spans="1:14" s="18" customFormat="1" ht="206.25" customHeight="1" x14ac:dyDescent="0.2">
      <c r="A338" s="99"/>
      <c r="B338" s="129" t="s">
        <v>269</v>
      </c>
      <c r="C338" s="132"/>
      <c r="D338" s="3"/>
      <c r="I338" s="42"/>
      <c r="J338" s="137"/>
      <c r="N338" s="114"/>
    </row>
    <row r="339" spans="1:14" x14ac:dyDescent="0.2">
      <c r="I339" s="157"/>
    </row>
    <row r="340" spans="1:14" x14ac:dyDescent="0.2">
      <c r="I340" s="91"/>
    </row>
    <row r="341" spans="1:14" x14ac:dyDescent="0.2">
      <c r="I341" s="91"/>
    </row>
    <row r="342" spans="1:14" x14ac:dyDescent="0.2">
      <c r="I342" s="91"/>
    </row>
    <row r="343" spans="1:14" x14ac:dyDescent="0.2">
      <c r="I343" s="91"/>
    </row>
    <row r="344" spans="1:14" x14ac:dyDescent="0.2">
      <c r="I344" s="91"/>
    </row>
    <row r="345" spans="1:14" x14ac:dyDescent="0.2">
      <c r="I345" s="91"/>
    </row>
    <row r="346" spans="1:14" x14ac:dyDescent="0.2">
      <c r="I346" s="157"/>
    </row>
  </sheetData>
  <phoneticPr fontId="0" type="noConversion"/>
  <hyperlinks>
    <hyperlink ref="I5" r:id="rId1"/>
    <hyperlink ref="I2" r:id="rId2"/>
    <hyperlink ref="I4" r:id="rId3"/>
    <hyperlink ref="I7" r:id="rId4"/>
    <hyperlink ref="I8" r:id="rId5"/>
    <hyperlink ref="I10" r:id="rId6"/>
    <hyperlink ref="I11" r:id="rId7"/>
  </hyperlinks>
  <printOptions horizontalCentered="1" verticalCentered="1"/>
  <pageMargins left="0.39370078740157483" right="0.39370078740157483" top="0.39370078740157483" bottom="0.39370078740157483" header="0.51181102362204722" footer="0.51181102362204722"/>
  <pageSetup paperSize="9" orientation="landscape" r:id="rId8"/>
  <headerFooter alignWithMargins="0"/>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0" sqref="L10"/>
    </sheetView>
  </sheetViews>
  <sheetFormatPr baseColWidth="10" defaultRowHeight="12.75" x14ac:dyDescent="0.2"/>
  <cols>
    <col min="1" max="1" width="20.28515625" customWidth="1"/>
  </cols>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A185" workbookViewId="0">
      <selection activeCell="D210" sqref="D210"/>
    </sheetView>
  </sheetViews>
  <sheetFormatPr baseColWidth="10" defaultRowHeight="12.75" x14ac:dyDescent="0.2"/>
  <sheetData>
    <row r="1" s="1" customFormat="1" x14ac:dyDescent="0.2"/>
    <row r="2" s="1" customFormat="1" x14ac:dyDescent="0.2"/>
    <row r="3" s="1" customFormat="1" x14ac:dyDescent="0.2"/>
    <row r="4" s="1" customFormat="1" x14ac:dyDescent="0.2"/>
  </sheetData>
  <phoneticPr fontId="0" type="noConversion"/>
  <pageMargins left="0.78740157499999996" right="0.78740157499999996" top="0.984251969" bottom="0.984251969" header="0.4921259845" footer="0.4921259845"/>
  <pageSetup paperSize="9"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 Palitza</dc:creator>
  <cp:lastModifiedBy>Detlef Palitza</cp:lastModifiedBy>
  <cp:lastPrinted>2019-03-12T09:39:12Z</cp:lastPrinted>
  <dcterms:created xsi:type="dcterms:W3CDTF">2005-05-20T11:47:17Z</dcterms:created>
  <dcterms:modified xsi:type="dcterms:W3CDTF">2019-04-08T08:40:12Z</dcterms:modified>
</cp:coreProperties>
</file>